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PLZNT011\SPS-Interní\Odd. technické\Tepelné zdroje\VZ 153 Obsluha tepelných zdrojů 2020,21\pracovní soubory - ukládat změny během roku\podklady správy\"/>
    </mc:Choice>
  </mc:AlternateContent>
  <bookViews>
    <workbookView xWindow="0" yWindow="0" windowWidth="28800" windowHeight="12165"/>
  </bookViews>
  <sheets>
    <sheet name="Výkaz výměr" sheetId="2" r:id="rId1"/>
    <sheet name="List2" sheetId="3" r:id="rId2"/>
  </sheets>
  <definedNames>
    <definedName name="_xlnm._FilterDatabase" localSheetId="0" hidden="1">'Výkaz výměr'!$A$1:$R$94</definedName>
  </definedNames>
  <calcPr calcId="162913"/>
</workbook>
</file>

<file path=xl/calcChain.xml><?xml version="1.0" encoding="utf-8"?>
<calcChain xmlns="http://schemas.openxmlformats.org/spreadsheetml/2006/main">
  <c r="Q60" i="2" l="1"/>
  <c r="Q73" i="2" l="1"/>
  <c r="Q72" i="2"/>
  <c r="Q87" i="2"/>
  <c r="Q88" i="2"/>
  <c r="Q71" i="2"/>
  <c r="Q70" i="2"/>
  <c r="Q65" i="2"/>
  <c r="Q61" i="2"/>
  <c r="Q56" i="2"/>
  <c r="Q50" i="2"/>
  <c r="Q49" i="2"/>
  <c r="Q20" i="2"/>
  <c r="Q13" i="2"/>
  <c r="Q8" i="2"/>
  <c r="Q2" i="2"/>
  <c r="Q22" i="2" l="1"/>
  <c r="Q82" i="2" l="1"/>
  <c r="Q68" i="2"/>
  <c r="Q33" i="2" l="1"/>
  <c r="Q92" i="2" l="1"/>
  <c r="Q91" i="2"/>
  <c r="Q90" i="2"/>
  <c r="Q89" i="2"/>
  <c r="Q86" i="2"/>
  <c r="Q85" i="2"/>
  <c r="Q84" i="2"/>
  <c r="Q83" i="2"/>
  <c r="Q81" i="2"/>
  <c r="Q80" i="2"/>
  <c r="Q79" i="2"/>
  <c r="Q78" i="2"/>
  <c r="Q77" i="2"/>
  <c r="Q76" i="2"/>
  <c r="Q75" i="2"/>
  <c r="Q74" i="2"/>
  <c r="Q69" i="2"/>
  <c r="Q67" i="2"/>
  <c r="Q66" i="2"/>
  <c r="Q64" i="2"/>
  <c r="Q63" i="2"/>
  <c r="Q62" i="2"/>
  <c r="Q59" i="2"/>
  <c r="Q58" i="2"/>
  <c r="Q57" i="2"/>
  <c r="Q55" i="2"/>
  <c r="Q54" i="2"/>
  <c r="Q51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2" i="2"/>
  <c r="Q31" i="2"/>
  <c r="Q30" i="2"/>
  <c r="Q29" i="2"/>
  <c r="Q28" i="2"/>
  <c r="Q27" i="2"/>
  <c r="Q26" i="2"/>
  <c r="Q25" i="2"/>
  <c r="Q24" i="2"/>
  <c r="Q23" i="2"/>
  <c r="Q21" i="2"/>
  <c r="Q19" i="2"/>
  <c r="Q18" i="2"/>
  <c r="Q17" i="2"/>
  <c r="Q16" i="2"/>
  <c r="Q15" i="2"/>
  <c r="Q14" i="2"/>
  <c r="Q12" i="2"/>
  <c r="Q11" i="2"/>
  <c r="Q10" i="2"/>
  <c r="Q9" i="2"/>
  <c r="Q7" i="2"/>
  <c r="Q6" i="2"/>
  <c r="Q5" i="2"/>
  <c r="Q4" i="2"/>
  <c r="Q3" i="2"/>
  <c r="Q53" i="2" l="1"/>
  <c r="Q93" i="2"/>
  <c r="P84" i="2"/>
  <c r="P78" i="2"/>
  <c r="P80" i="2"/>
  <c r="P2" i="2"/>
  <c r="P40" i="2"/>
  <c r="P51" i="2"/>
  <c r="P14" i="2"/>
  <c r="P18" i="2"/>
  <c r="P15" i="2"/>
  <c r="Q94" i="2" l="1"/>
  <c r="P53" i="2"/>
  <c r="P93" i="2"/>
  <c r="P94" i="2" l="1"/>
</calcChain>
</file>

<file path=xl/sharedStrings.xml><?xml version="1.0" encoding="utf-8"?>
<sst xmlns="http://schemas.openxmlformats.org/spreadsheetml/2006/main" count="855" uniqueCount="490">
  <si>
    <t>UMÍSTĚNÍ</t>
  </si>
  <si>
    <t>INVENTÁRNÍ ČÍSLO OBJEKTU</t>
  </si>
  <si>
    <t>PALIVO</t>
  </si>
  <si>
    <t>TYP KOTLE</t>
  </si>
  <si>
    <t>KW</t>
  </si>
  <si>
    <t>ROK VÝR.</t>
  </si>
  <si>
    <t>IC6000329769</t>
  </si>
  <si>
    <t>Pára</t>
  </si>
  <si>
    <t>IC6000377052</t>
  </si>
  <si>
    <t>IC6000329758</t>
  </si>
  <si>
    <t>IC6000316449</t>
  </si>
  <si>
    <t>HU</t>
  </si>
  <si>
    <t>H 424</t>
  </si>
  <si>
    <t>IC6000329863</t>
  </si>
  <si>
    <t>IC6000329874</t>
  </si>
  <si>
    <t>Koks</t>
  </si>
  <si>
    <t>VSB I</t>
  </si>
  <si>
    <t>IC6000316589</t>
  </si>
  <si>
    <t>DAKON 25 MAX</t>
  </si>
  <si>
    <t>IC5000190676</t>
  </si>
  <si>
    <t>dle PŘ</t>
  </si>
  <si>
    <t>1 hod denně</t>
  </si>
  <si>
    <t>1,5 hod denně</t>
  </si>
  <si>
    <t>3 hod denně</t>
  </si>
  <si>
    <t>ROZSAH</t>
  </si>
  <si>
    <t>TOPNÉ OBDOBÍ</t>
  </si>
  <si>
    <t>POZNÁMKA</t>
  </si>
  <si>
    <t>fakturace dle topného období</t>
  </si>
  <si>
    <t>DRUH POŽADOVANÉHO PALIVA</t>
  </si>
  <si>
    <t>CENA PALIVA Kč bez DPH / q</t>
  </si>
  <si>
    <t>Koks ořech 2</t>
  </si>
  <si>
    <t>Brikety</t>
  </si>
  <si>
    <t>PAUŠÁLNÍ CENA OBSLUHY Kč bez DPH / měsíc</t>
  </si>
  <si>
    <t>fakturace celoroční</t>
  </si>
  <si>
    <t>IC6000387774</t>
  </si>
  <si>
    <t>VIADRUS G 90 2x</t>
  </si>
  <si>
    <t>České Budějovice – budova ATÚ</t>
  </si>
  <si>
    <t>IC6000388207</t>
  </si>
  <si>
    <t>GLAZER</t>
  </si>
  <si>
    <t>0,5 hod denně</t>
  </si>
  <si>
    <t>PROTHERM  KLO 60</t>
  </si>
  <si>
    <t>2 hod týdně</t>
  </si>
  <si>
    <t>IC6000388041</t>
  </si>
  <si>
    <t>IC6000334152</t>
  </si>
  <si>
    <t>IC5000190757</t>
  </si>
  <si>
    <t>IC6000316574</t>
  </si>
  <si>
    <t>IC6000316576</t>
  </si>
  <si>
    <t>HOVAL UG AM 2x</t>
  </si>
  <si>
    <t>VAILLANT VU INT 2x</t>
  </si>
  <si>
    <t>2x45</t>
  </si>
  <si>
    <t>IC5000167108</t>
  </si>
  <si>
    <t>ZP</t>
  </si>
  <si>
    <t>IC6000387646</t>
  </si>
  <si>
    <t>IC6000387699</t>
  </si>
  <si>
    <t>IC6000387742</t>
  </si>
  <si>
    <t>výměník, Sympatik VNV</t>
  </si>
  <si>
    <t>IC6000387743</t>
  </si>
  <si>
    <t>IC6000387425</t>
  </si>
  <si>
    <t>E</t>
  </si>
  <si>
    <t>IC6000387914</t>
  </si>
  <si>
    <t>IC6000387915</t>
  </si>
  <si>
    <t>PROTHERM 24 KOO 2 ks.</t>
  </si>
  <si>
    <t>IC6000387958</t>
  </si>
  <si>
    <t>IC6000387909</t>
  </si>
  <si>
    <t>IC6000387911</t>
  </si>
  <si>
    <t>IC6000387912</t>
  </si>
  <si>
    <t>PROPAN</t>
  </si>
  <si>
    <t>IC6000387854</t>
  </si>
  <si>
    <t>IC6000387960</t>
  </si>
  <si>
    <t>IC6000387801</t>
  </si>
  <si>
    <t>IC6000387961</t>
  </si>
  <si>
    <t>IC6000387963</t>
  </si>
  <si>
    <t>IC6000387964</t>
  </si>
  <si>
    <t>IC6000387965</t>
  </si>
  <si>
    <t>IC6000387637</t>
  </si>
  <si>
    <t>PROTHERM</t>
  </si>
  <si>
    <t>IC6000387855</t>
  </si>
  <si>
    <t>IC6000387859</t>
  </si>
  <si>
    <t>IC6000387858</t>
  </si>
  <si>
    <t>IC6000387852</t>
  </si>
  <si>
    <t>IC6000387905</t>
  </si>
  <si>
    <t>IC6000387862</t>
  </si>
  <si>
    <t>IC6000387860</t>
  </si>
  <si>
    <t>IC6000387591</t>
  </si>
  <si>
    <t>IC6000387592</t>
  </si>
  <si>
    <t>IC6000387635</t>
  </si>
  <si>
    <t>IC6000387698</t>
  </si>
  <si>
    <t>IC6000387697</t>
  </si>
  <si>
    <t>IC6000387695</t>
  </si>
  <si>
    <t>IC6000387694</t>
  </si>
  <si>
    <t>IC6000387693</t>
  </si>
  <si>
    <t>IC6000387871</t>
  </si>
  <si>
    <t>IC5000167113</t>
  </si>
  <si>
    <t>IC5000167119</t>
  </si>
  <si>
    <t>IC5000197119</t>
  </si>
  <si>
    <t>IC6000387560</t>
  </si>
  <si>
    <t>IC6000388149</t>
  </si>
  <si>
    <t>IC6000387664</t>
  </si>
  <si>
    <t>IC6000388051</t>
  </si>
  <si>
    <t>IC6000388040</t>
  </si>
  <si>
    <t>IC6000387886</t>
  </si>
  <si>
    <t>DESTILA DPL 50</t>
  </si>
  <si>
    <t>IC5000197143</t>
  </si>
  <si>
    <t>VAILLANT 36/6-2XE</t>
  </si>
  <si>
    <t>IC6000387607</t>
  </si>
  <si>
    <t>IC6000387987</t>
  </si>
  <si>
    <t>IC6000388042</t>
  </si>
  <si>
    <t>IC6000388098</t>
  </si>
  <si>
    <t>IC6000388050</t>
  </si>
  <si>
    <t>IC6000388043</t>
  </si>
  <si>
    <t>IC6000387562</t>
  </si>
  <si>
    <t>IC6000388094</t>
  </si>
  <si>
    <t>IC6000388100</t>
  </si>
  <si>
    <t>IC6000388096</t>
  </si>
  <si>
    <t>BAXI DUO - TEC</t>
  </si>
  <si>
    <t>IC6000387715</t>
  </si>
  <si>
    <t>TE</t>
  </si>
  <si>
    <t>nad 200</t>
  </si>
  <si>
    <t>IC6000387939</t>
  </si>
  <si>
    <t>do 100</t>
  </si>
  <si>
    <t>IC6000387990</t>
  </si>
  <si>
    <t>celkem</t>
  </si>
  <si>
    <t>Hrádek u Sušice 95 - výpravní budova</t>
  </si>
  <si>
    <t>Číčenice - výpravní budova</t>
  </si>
  <si>
    <t>H. uhlí kostka</t>
  </si>
  <si>
    <t>H. uhlí ořech 2</t>
  </si>
  <si>
    <t>H. uhlí ořech 1</t>
  </si>
  <si>
    <t>VIESSMANN VITODENS 300</t>
  </si>
  <si>
    <t>VIADRUS A3C 2 ks.</t>
  </si>
  <si>
    <t>DAKON P 26</t>
  </si>
  <si>
    <t>CARBOROBOT PV 80</t>
  </si>
  <si>
    <t>VAILLANT VK INT 35/K-1E 2 ks</t>
  </si>
  <si>
    <t>VAILLANT</t>
  </si>
  <si>
    <t>KOPŘIVA</t>
  </si>
  <si>
    <t>VIADRUS G 27 ECO GLX</t>
  </si>
  <si>
    <t>THERM 28 LXE</t>
  </si>
  <si>
    <t>VIESSMANN VITODENS  200</t>
  </si>
  <si>
    <t>THERM 28 TLX 2 ks.</t>
  </si>
  <si>
    <t>THERM 28 TCX, Turbo</t>
  </si>
  <si>
    <t>DAKON</t>
  </si>
  <si>
    <t>VÝMĚNÍKOVÁ STANICE PÁRA - VODA</t>
  </si>
  <si>
    <t>VÝMĚNÍK VODA - VODA</t>
  </si>
  <si>
    <t>ROZDĚLOVACÍ STANICE TEPLÉ VODY</t>
  </si>
  <si>
    <t>VITOPLEX 100, VITOCROSSAL 300</t>
  </si>
  <si>
    <t>1 hod týdně</t>
  </si>
  <si>
    <t>0,5 hod. denně</t>
  </si>
  <si>
    <t>POŘADÍ</t>
  </si>
  <si>
    <t>CELKOVÁ PAUŠÁLNÍ CENA OBSLUHY PO DOBU TRVÁNÍ SMLOUVY</t>
  </si>
  <si>
    <t xml:space="preserve">PŘEDPOKLÁDÁNÁ CENA bez DPH ZA PALIVO PO DOBU TRVÁNÍ SMLOUVY </t>
  </si>
  <si>
    <t>V750L7B01PPU</t>
  </si>
  <si>
    <t>V750L7D05PSU</t>
  </si>
  <si>
    <t>V750L7D03PSU</t>
  </si>
  <si>
    <t>V750L7D04PSU</t>
  </si>
  <si>
    <t>V750L7H01PRV</t>
  </si>
  <si>
    <t>V750L8N01PRY</t>
  </si>
  <si>
    <t>V750L7X01PRA</t>
  </si>
  <si>
    <t>V750L7Z02PUG</t>
  </si>
  <si>
    <t>V750L5Z01PP9</t>
  </si>
  <si>
    <t>V750L5V01PSP</t>
  </si>
  <si>
    <t>V750L5M01PQW</t>
  </si>
  <si>
    <t>V750L5H01PRN</t>
  </si>
  <si>
    <t>V750L5B05PTC</t>
  </si>
  <si>
    <t>V750L5704PUF</t>
  </si>
  <si>
    <t>V750L5706PUF</t>
  </si>
  <si>
    <t>V750L4X01PSH</t>
  </si>
  <si>
    <t>V750L4M01PRD</t>
  </si>
  <si>
    <t>V750L4H01PQY</t>
  </si>
  <si>
    <t>V750L4F01PQ6</t>
  </si>
  <si>
    <t>V750L4B01PUI</t>
  </si>
  <si>
    <t>V750L4901PTU</t>
  </si>
  <si>
    <t>V750L4702PPX</t>
  </si>
  <si>
    <t>V750LJ203PPW</t>
  </si>
  <si>
    <t>V750L6901PRR</t>
  </si>
  <si>
    <t>V750L6F01PPV</t>
  </si>
  <si>
    <t>V750L6H01PSX</t>
  </si>
  <si>
    <t>V750L6S01PPA</t>
  </si>
  <si>
    <t>V750LBM01PSF</t>
  </si>
  <si>
    <t>V750LBW01PN8</t>
  </si>
  <si>
    <t>V750LCB01PTI</t>
  </si>
  <si>
    <t>V750LJH01PSZ</t>
  </si>
  <si>
    <t>V750LJA01PNF</t>
  </si>
  <si>
    <t>V750LJ601PRG</t>
  </si>
  <si>
    <t>V750L8R01PS1</t>
  </si>
  <si>
    <t>V750L8T01PQZ</t>
  </si>
  <si>
    <t>V750L8X01PSD</t>
  </si>
  <si>
    <t>V750L9201PT4</t>
  </si>
  <si>
    <t>V750L9601PT7</t>
  </si>
  <si>
    <t>V750L9H01PPE</t>
  </si>
  <si>
    <t>V750LAD01P6J</t>
  </si>
  <si>
    <t>V750L7P01PUM</t>
  </si>
  <si>
    <t>V750LR401CN7</t>
  </si>
  <si>
    <t>V750LPF01CNC</t>
  </si>
  <si>
    <t>V750LFV01CNV</t>
  </si>
  <si>
    <t>V750LLK01CQ7</t>
  </si>
  <si>
    <t>V750LHL01CNZ</t>
  </si>
  <si>
    <t>V750LHJ01CP7</t>
  </si>
  <si>
    <t>V750LCS01CQ9</t>
  </si>
  <si>
    <t>V750LLF01CR1</t>
  </si>
  <si>
    <t>V750L7J00PV4</t>
  </si>
  <si>
    <t>V750LJL00PBB</t>
  </si>
  <si>
    <t>V750LJL00P9J</t>
  </si>
  <si>
    <t>V750L7H00PDV</t>
  </si>
  <si>
    <t>V750LJK00P9F</t>
  </si>
  <si>
    <t>V750L8T00P90</t>
  </si>
  <si>
    <t>V750LE700CBU</t>
  </si>
  <si>
    <t>V750LHN00C9J</t>
  </si>
  <si>
    <t>V750LMV00CA1</t>
  </si>
  <si>
    <t>V750LLK01CNY</t>
  </si>
  <si>
    <t>V750LEX00C10</t>
  </si>
  <si>
    <t>V750LEN00CBE</t>
  </si>
  <si>
    <t>V750LEN00CBP</t>
  </si>
  <si>
    <t>V750LLY01C71</t>
  </si>
  <si>
    <t>V750LG901CRI</t>
  </si>
  <si>
    <t>V750LE101CS9</t>
  </si>
  <si>
    <t>V750LJT02CS6</t>
  </si>
  <si>
    <t>V750LJT01CS7</t>
  </si>
  <si>
    <t>V750LMV01CSK</t>
  </si>
  <si>
    <t>V750LHN01CSN</t>
  </si>
  <si>
    <t>V750LJR01CSR</t>
  </si>
  <si>
    <t>V750LGF01CTL</t>
  </si>
  <si>
    <t>V750LRS01CTY</t>
  </si>
  <si>
    <t>V750LN101CU7</t>
  </si>
  <si>
    <t>V750LML01CU4</t>
  </si>
  <si>
    <t>V750LG501CNU</t>
  </si>
  <si>
    <t>V750LDR01CR7</t>
  </si>
  <si>
    <t>V750LHG01CUD</t>
  </si>
  <si>
    <t>V750LGE01C30</t>
  </si>
  <si>
    <t>V750LG500C4P</t>
  </si>
  <si>
    <t>V750LHC01CP6</t>
  </si>
  <si>
    <t>V750LHC01CRB</t>
  </si>
  <si>
    <t>DAKON DOR 32, DOR 45 D,</t>
  </si>
  <si>
    <t>IC6000140909</t>
  </si>
  <si>
    <t>VZDUCHOTECHNIKA</t>
  </si>
  <si>
    <t>Oblast České Budějovice</t>
  </si>
  <si>
    <t>Oblast Plzeň</t>
  </si>
  <si>
    <t>ZDC/32/25677</t>
  </si>
  <si>
    <t>Viessmann Litola LVO 39</t>
  </si>
  <si>
    <t>Protherm Panther Condens 30 KKO</t>
  </si>
  <si>
    <t>JUNKERS CERASTAR</t>
  </si>
  <si>
    <t>Dakon Dua BTN 28 AE</t>
  </si>
  <si>
    <t>Protherm Ray 28 K</t>
  </si>
  <si>
    <t>Viadrus G27 ECO GL</t>
  </si>
  <si>
    <t>Hoval Top Gas</t>
  </si>
  <si>
    <t>Viadrus G27</t>
  </si>
  <si>
    <t>Vaillant VU 486/5-5 eco TEC plus</t>
  </si>
  <si>
    <t>PROTHERM 60 KLO 2 ks.</t>
  </si>
  <si>
    <t>2x111</t>
  </si>
  <si>
    <t>Viessmann Paromat Simplex 2 ks.</t>
  </si>
  <si>
    <t>2x280</t>
  </si>
  <si>
    <t>2x300</t>
  </si>
  <si>
    <t>1x32, 1x45</t>
  </si>
  <si>
    <t>2x23</t>
  </si>
  <si>
    <t>2x49</t>
  </si>
  <si>
    <t>E211L7H00PDV</t>
  </si>
  <si>
    <t>Buderus Log GB 162-45 2ks.</t>
  </si>
  <si>
    <t>Hydrotherm Stiebel Eltron 3ks.</t>
  </si>
  <si>
    <t xml:space="preserve">3x360 </t>
  </si>
  <si>
    <t>Hydrotherm Stiebel Eltron 2ks.</t>
  </si>
  <si>
    <t>V750L7V01PSC</t>
  </si>
  <si>
    <t xml:space="preserve">Protherm GEPARD </t>
  </si>
  <si>
    <t>výměník . Catetherm Maxi</t>
  </si>
  <si>
    <t>pára</t>
  </si>
  <si>
    <t>2x25</t>
  </si>
  <si>
    <t>horká voda</t>
  </si>
  <si>
    <t>2x202</t>
  </si>
  <si>
    <t>SYMPATIK VNV UT 180 ÚT, TUV, Aku</t>
  </si>
  <si>
    <t>Protherm Panther Condens AK 30 KKO</t>
  </si>
  <si>
    <t>Protherm Panther Condens 25 KKV</t>
  </si>
  <si>
    <t>2x24</t>
  </si>
  <si>
    <t>Vaillant VU eco TEC plus, VU 486/5-5</t>
  </si>
  <si>
    <t>Viessmann Litola LVR 36</t>
  </si>
  <si>
    <t>VAILLANT VU 256/5-5</t>
  </si>
  <si>
    <t>2x36</t>
  </si>
  <si>
    <t>4 hod denně</t>
  </si>
  <si>
    <t>VIADRUS A3C S 31</t>
  </si>
  <si>
    <t>PŘEDPOKLÁDANÉ MNOŽSTVÍ DODÁVKY PALIVA (q)</t>
  </si>
  <si>
    <t>UMÍSTĚNÍ - název + adresa</t>
  </si>
  <si>
    <t>BĚLÁ NAD RADBUZOU, Nádražní 239 - výpravní budova</t>
  </si>
  <si>
    <t>BLOVICE, Sýkorova 181 - výpravní budova</t>
  </si>
  <si>
    <t>DOBŘANY, Nádražní 330 - výpravní budova</t>
  </si>
  <si>
    <t>DOMAŽLICE, Masarykova 131 - výpravní budova</t>
  </si>
  <si>
    <t>HOLOUBKOV 38 - výpravní budova</t>
  </si>
  <si>
    <t>HOLÝŠOV, Nádražní 297 - výpravní budova</t>
  </si>
  <si>
    <t>HORAŽĎOVICE PŘEDMĚSTÍ 432 - nocležna</t>
  </si>
  <si>
    <t>HORNÍ BŘÍZA - budova zastávky</t>
  </si>
  <si>
    <t>HRÁDEK U SUŠICE 95 - výpravní budova</t>
  </si>
  <si>
    <t>CHODOVÁ PLANÁ, Nádražní 213 - výpravní budova</t>
  </si>
  <si>
    <t>KLATOVY, Nádražní 149,151 - výpravní budova</t>
  </si>
  <si>
    <t>KOLINEC 142 - výpravní budova</t>
  </si>
  <si>
    <t>KOZOLUPY 298 - provozní budova TO</t>
  </si>
  <si>
    <t>KOZOLUPY 69 - výpravní budova</t>
  </si>
  <si>
    <t>MLADOTICE 38 - výpravní budova</t>
  </si>
  <si>
    <t>NEMILKOV 42 - výpravní budova</t>
  </si>
  <si>
    <t>NEPOMUK/DVOREC, U Trati 49 - výpravní budova</t>
  </si>
  <si>
    <t>NÝŘANY, Nádražní 84 - výpravní budova</t>
  </si>
  <si>
    <t>PLZEŇ KOTEROV/BOŽKOV, Libušínská 633 - budova OTV</t>
  </si>
  <si>
    <t>PLZEŇ HL.N. - ústřední stavědlo</t>
  </si>
  <si>
    <t>PLZEŇ HL.N., Nádražní 102 - výpravní budova</t>
  </si>
  <si>
    <t>PLZEŇ SEŘ.N. - budova HZS</t>
  </si>
  <si>
    <t>PLZEŇ KŘIMICE, Traťová 600 - výpravní budova</t>
  </si>
  <si>
    <t>PLZEŇ, Sušická 1105/23a - administrativní budova</t>
  </si>
  <si>
    <t>PLZEŇ, Sušická 1106/25 - administrativní budova</t>
  </si>
  <si>
    <t>PŇOVANY 95 - výpravní budova</t>
  </si>
  <si>
    <t>POBĚŽOVICE, Nádražní  235 - výpravní budova</t>
  </si>
  <si>
    <t>POCINOVICE 187 - výpravní budova</t>
  </si>
  <si>
    <t>PŘEŠTICE, Máchova 356 - výpravní budova</t>
  </si>
  <si>
    <t>RADNICE, Nádražní 306 - výpravní budova</t>
  </si>
  <si>
    <t>STAŇKOV, Nádražní 163 - výpravní budova</t>
  </si>
  <si>
    <t>STARÝ PLZENEC, Nádražní 174 - výpravní budova</t>
  </si>
  <si>
    <t>STŘÍBRO, Nádražní 434 - výpravní budova</t>
  </si>
  <si>
    <t>SVOJŠÍN 63 - výpravní budova</t>
  </si>
  <si>
    <t>TACHOV, Nádražní 609 - výpravní budova</t>
  </si>
  <si>
    <t>VELKÉ HYDČICE 35 -výpravní budova</t>
  </si>
  <si>
    <t>PLASY 75 - výpravní budova</t>
  </si>
  <si>
    <t>ŽELEZNÁ RUDA, DEBRNÍK 30 - výpravní budova</t>
  </si>
  <si>
    <t xml:space="preserve">ŽICHOVICE 154 - výpravní budova </t>
  </si>
  <si>
    <t xml:space="preserve">BECHYNĚ, U nádraží 600 - výpravní budova </t>
  </si>
  <si>
    <t>BLATNÁ 356 - výpravní budova</t>
  </si>
  <si>
    <t>ČESKÉ VELENICE, Revoluční 209 - výpravní budova</t>
  </si>
  <si>
    <t>ČESKÉ BUDĚJOVICE, Nádražní 119 - výpravní budova</t>
  </si>
  <si>
    <t>ČESKÉ BUDĚJOVICE, Ä.Tragera 2849/90 - administrativní budova OŘ Plzeň</t>
  </si>
  <si>
    <t>ČESKÉ BUDĚJOVICE, Nemanická 438 - budova ATÚ</t>
  </si>
  <si>
    <t>ČESKÝ KRUMLOV, třída Míru 281 - TO, sklad, garáž MUV</t>
  </si>
  <si>
    <t>ČÍČENICE 41 - výpravní budova</t>
  </si>
  <si>
    <t>DÍVČICE 20 - výpravní budova</t>
  </si>
  <si>
    <t>HORNÍ PLANÁ, Jiráskova 13 - výpravní budova</t>
  </si>
  <si>
    <t>JAROŠOV NAD NEŽÁRKOU 71 - výpravní budova</t>
  </si>
  <si>
    <t>KŘEMŽE 27 - výpravní budova</t>
  </si>
  <si>
    <t>MILEVSKO, Nádražní 402 - výpravní budova</t>
  </si>
  <si>
    <t>NOVÁ VES NAD LUŽNICÍ 81 - výpravní budova</t>
  </si>
  <si>
    <t>PÍSEK MĚSTO, Sedláčkova 353 - výpravní budova</t>
  </si>
  <si>
    <t>PÍSEK, Hlavní nádraží 308 - výpravní budova</t>
  </si>
  <si>
    <t>PRACHATICE, Nádražní 386 - budova TO</t>
  </si>
  <si>
    <t>PRACHATICE, Nádražní 217 - výpravní budova</t>
  </si>
  <si>
    <t>PROTIVÍN, Švermova 894 - budova TO</t>
  </si>
  <si>
    <t>PROTIVÍN, Švermova176 - výpravní budova</t>
  </si>
  <si>
    <t>PUTIM 115 - výpravní budova</t>
  </si>
  <si>
    <t>SEZIMOVO ÚSTÍ, Okružní 302 - budova zastávky</t>
  </si>
  <si>
    <t>TŘEBOŇ LÁZNĚ, Dukelská 169 - výpravní budova</t>
  </si>
  <si>
    <t>TŘEBOŇ, Nádražní 259 - výpravní budova</t>
  </si>
  <si>
    <t>VESELÍ NAD LUŽNICÍ, Pod Rafandou 882- mechanizační středisko</t>
  </si>
  <si>
    <t>VESELÍ NAD LUŽNICÍ, Pod Rafandou 881 - dílny VD</t>
  </si>
  <si>
    <t>VIMPERK, Špidrova 42 - výpravní budova</t>
  </si>
  <si>
    <t xml:space="preserve">VODŇANY, Kampanova 330 - výpravní budova </t>
  </si>
  <si>
    <t>VOLARY - výpravní budova</t>
  </si>
  <si>
    <t>ZLIV, Nádražní 85 -  výpravní budova</t>
  </si>
  <si>
    <t>PLZEŇ JIŽNÍ PŘEDM., Koperníkova 1584 - výpravní budova (východ)</t>
  </si>
  <si>
    <t>ROKYCANY, náměstí 5.května 309 - výpravní budova, suterén</t>
  </si>
  <si>
    <t>ROKYCANY, náměstí 5.května 309 - výpravní budova, ohřev clon</t>
  </si>
  <si>
    <t>ROKYCANY, náměstí 5.května 309 - výpravní budova, sociálka</t>
  </si>
  <si>
    <t>ŠPIČÁK 71 - výpravní budova</t>
  </si>
  <si>
    <t>ŽELEZNÁ RUDA, DEBRNÍK 30 - výpravní budova, celnice</t>
  </si>
  <si>
    <t>Brötje WHBS 30C</t>
  </si>
  <si>
    <t>ČESKÝ KRUMLOV, Třída Míru 1 - výpravní budova</t>
  </si>
  <si>
    <t>Brötje WGB 50i</t>
  </si>
  <si>
    <t>LOMNICE NAD LUŽNICÍ, Nádražní 275 - výpravní budova</t>
  </si>
  <si>
    <t>IC6000387565</t>
  </si>
  <si>
    <t>V750LGH01CR2</t>
  </si>
  <si>
    <t>Protherm Rejnok 24</t>
  </si>
  <si>
    <t>BAXI</t>
  </si>
  <si>
    <t>Bosch Condens 9000 IW 50-23
Junkers Ceraptur compact ZWB 24-1 DE 23</t>
  </si>
  <si>
    <t>49,9
24</t>
  </si>
  <si>
    <t>PROTIVÍN, Švermova 598 - budova ATÚ</t>
  </si>
  <si>
    <t>IC5000197358</t>
  </si>
  <si>
    <t>V750LHN00C58</t>
  </si>
  <si>
    <t>Brötje</t>
  </si>
  <si>
    <t xml:space="preserve">ECO T. Brötje WGB 50 </t>
  </si>
  <si>
    <t>Immergas Victrix</t>
  </si>
  <si>
    <t>IC6000329889</t>
  </si>
  <si>
    <t>V750LE700CDR</t>
  </si>
  <si>
    <t>IC6000329861</t>
  </si>
  <si>
    <t>V750LE700C9G</t>
  </si>
  <si>
    <t>Brötje Ekotherm plus WGB 38H</t>
  </si>
  <si>
    <t>Bosch Condens 9000 IW 40-23</t>
  </si>
  <si>
    <t>PROTHERM PANTHER CONDENS 30 KKO</t>
  </si>
  <si>
    <t>2x30</t>
  </si>
  <si>
    <t>Vailant VUW 306/5-5 eco TEC plus</t>
  </si>
  <si>
    <t>PROTHERM TIGER CONDENS</t>
  </si>
  <si>
    <t>DAKON DOR 32</t>
  </si>
  <si>
    <t>PROTHERM PANTHER CONDENS 25 KKO</t>
  </si>
  <si>
    <t>Tepelné čerpadlo  Dietrich</t>
  </si>
  <si>
    <t>2x19</t>
  </si>
  <si>
    <t xml:space="preserve">Nemanice - provozní budova v areálu HZS </t>
  </si>
  <si>
    <t xml:space="preserve">Vailant </t>
  </si>
  <si>
    <t xml:space="preserve">Proterm Medvěd </t>
  </si>
  <si>
    <t>Brotje</t>
  </si>
  <si>
    <t>Ekoefekt</t>
  </si>
  <si>
    <t>2x35</t>
  </si>
  <si>
    <t>Geminox THR</t>
  </si>
  <si>
    <t>Kondenzační závěsný</t>
  </si>
  <si>
    <t>HORAŽĎOVICE, Tyršova 427 - výpravní budova, provoz</t>
  </si>
  <si>
    <t>NÝRSKO, Nádražní 602 - výpravní budova, nájemní prostor</t>
  </si>
  <si>
    <t>1.9.2021 - 31.5.2022</t>
  </si>
  <si>
    <t>1.6.2021 - 31.5.2022</t>
  </si>
  <si>
    <t>HRDĚJOVICE 542 - Nemanice, provozní budova OTV</t>
  </si>
  <si>
    <t>HRDĚJOVICE 178 - Nemanice, opravna napájecích stanic</t>
  </si>
  <si>
    <t>NEMANICE HZS - služebna HZS</t>
  </si>
  <si>
    <t>bez IC</t>
  </si>
  <si>
    <t>HRDĚJOVICE - Nemanice HZS - služebna</t>
  </si>
  <si>
    <t>ŽIHLE 126 - výpravní budova</t>
  </si>
  <si>
    <t>HRDĚJOVICE 546- Nemanice - provozní budova v areálu HZS</t>
  </si>
  <si>
    <t>V750LE700CKE</t>
  </si>
  <si>
    <t>Kolinec - výpravní budova</t>
  </si>
  <si>
    <t xml:space="preserve">Kozolupy - provozní budova TO </t>
  </si>
  <si>
    <t>Plzeň hl.n./seř.n. - HZS provozní budova</t>
  </si>
  <si>
    <t xml:space="preserve">Český Krumlov - TO, sklad, garáž MUV </t>
  </si>
  <si>
    <t>Český Krumlov - výpravní budova</t>
  </si>
  <si>
    <t xml:space="preserve">Horní Planá - výpravní budova </t>
  </si>
  <si>
    <t>Jarošov - výpravní budova</t>
  </si>
  <si>
    <t xml:space="preserve">Křemže - výpravní budova </t>
  </si>
  <si>
    <t>Lomnice nad Lužnicí - výpravní budova</t>
  </si>
  <si>
    <t>Milevsko - výpravní budova</t>
  </si>
  <si>
    <t>Nová Ves nad Lužnicí - výpravní budova</t>
  </si>
  <si>
    <t>Písek - výpravní budova, tel. ústředna</t>
  </si>
  <si>
    <t>Prachatice - provozní budova TO, byt</t>
  </si>
  <si>
    <t>Prachatice - výpravní budova</t>
  </si>
  <si>
    <t>Protivín - provozní budova TO</t>
  </si>
  <si>
    <t>Putim - výpravní budova</t>
  </si>
  <si>
    <t>Sezimovo Ústí - budova  zastávky</t>
  </si>
  <si>
    <t>Třeboň lázně - výpravní budova</t>
  </si>
  <si>
    <t>Třeboň - výpravní budova</t>
  </si>
  <si>
    <t>Veselí nad Lužnicí - mechanizační středisko</t>
  </si>
  <si>
    <t>Veselí nad Lužnicí - dílny VD</t>
  </si>
  <si>
    <t>Vimperk - výpravní budova</t>
  </si>
  <si>
    <t xml:space="preserve">Volary - výpravní budova  </t>
  </si>
  <si>
    <t>Zliv - výpravní budova</t>
  </si>
  <si>
    <t>Vodňany - výpravní budova</t>
  </si>
  <si>
    <t>Protivín - výpravní budova</t>
  </si>
  <si>
    <t>Protivín - ATÚ, dílna EÚ</t>
  </si>
  <si>
    <t>Dívčice - výpravní budova, dopravní kancelář</t>
  </si>
  <si>
    <t>České Budějovice - stavědlo č. 1 - Kompas</t>
  </si>
  <si>
    <t xml:space="preserve">České Budějovice – administrativní budova OŘ                             </t>
  </si>
  <si>
    <t>Žihle - výpravní budova, 2. patro, nocležna</t>
  </si>
  <si>
    <t>Žihle - výpravní budova, 1. patro, nocležna</t>
  </si>
  <si>
    <t>Žichovice - výpravní budova</t>
  </si>
  <si>
    <t>Bělá nad Radbuzou - výpravní budova</t>
  </si>
  <si>
    <t>Blovice  - výpravní budova</t>
  </si>
  <si>
    <t>Dobřany  - výpravní budova</t>
  </si>
  <si>
    <t>Domažlice - výpravní budova</t>
  </si>
  <si>
    <t>Holoubkov - výpravní budova</t>
  </si>
  <si>
    <t>Holýšov - výpravní budova</t>
  </si>
  <si>
    <t>Horažďovice předměstí - výpravní budova, nocležna</t>
  </si>
  <si>
    <t>Horní Bříza zastávka  - budova zastávky</t>
  </si>
  <si>
    <t>Chodova Planá - výpravní budova</t>
  </si>
  <si>
    <t>Klatovy - výpravní budova</t>
  </si>
  <si>
    <t>Mladotice - výpravní budova</t>
  </si>
  <si>
    <t>Nemilkov - výpravní budova</t>
  </si>
  <si>
    <t>Nepomuk - výpravní budova</t>
  </si>
  <si>
    <t>Kozolupy - výpravní budova</t>
  </si>
  <si>
    <t>Nýrsko - výpravní budova</t>
  </si>
  <si>
    <t>Nýřany - výpravní budova</t>
  </si>
  <si>
    <t>Plzeň hl.n. - ústřední stavědlo</t>
  </si>
  <si>
    <t>Plzeň Křimice - výpravní budova</t>
  </si>
  <si>
    <t>Plzeň, Sušická 1105/23a -admin. budova</t>
  </si>
  <si>
    <t xml:space="preserve">Plzeň, Sušická 1106/25 -admin. budova </t>
  </si>
  <si>
    <t xml:space="preserve">Pňovany - výpravní budova </t>
  </si>
  <si>
    <t>Poběžovice - výpravní budova</t>
  </si>
  <si>
    <t>Pocinovice - výpravní budova</t>
  </si>
  <si>
    <t>Přeštice - výpravní budova</t>
  </si>
  <si>
    <t>Rokycany - výpravní budova, suterén</t>
  </si>
  <si>
    <t>Staňkov - výpravní budova</t>
  </si>
  <si>
    <t xml:space="preserve">Svojšín - výpravní budova </t>
  </si>
  <si>
    <t xml:space="preserve">Špičák - výpravní budova </t>
  </si>
  <si>
    <t>Tachov - výpravní budova</t>
  </si>
  <si>
    <t>Velké Hydčice - výpravní budova</t>
  </si>
  <si>
    <t>Stříbro - výpravní budova</t>
  </si>
  <si>
    <t>Starý Plzenec - výpravní budova</t>
  </si>
  <si>
    <t xml:space="preserve">Radnice - výpravní budova </t>
  </si>
  <si>
    <t>Rokycany - výpr.b., prov.b., ohřev clon</t>
  </si>
  <si>
    <t>Rokycany - výpr.b., prov.b., sociálka</t>
  </si>
  <si>
    <t>Plasy - výpravní budova</t>
  </si>
  <si>
    <t>Železná Ruda-Alžbětín - výpravní budova</t>
  </si>
  <si>
    <t>Železná Ruda-Alžbětín - celnice</t>
  </si>
  <si>
    <t>Plzeň Jižní Předměstí - výpravní budova - východ</t>
  </si>
  <si>
    <t>Plzeň hlavní nádraží - výpravní budova</t>
  </si>
  <si>
    <t xml:space="preserve">Plzeň-Koterov - provozní budova OTV </t>
  </si>
  <si>
    <t>Písek město - výpravní budova</t>
  </si>
  <si>
    <t>NEMANICE - nová provozní budova OTV</t>
  </si>
  <si>
    <t>NEMANICE - opravna napájecích stanic</t>
  </si>
  <si>
    <t>Bechyně - výpravní budova</t>
  </si>
  <si>
    <t>Blatná - výpravní budova</t>
  </si>
  <si>
    <t>ZAKÁZKA</t>
  </si>
  <si>
    <t>Horažďovice - výpravní budova, provoz</t>
  </si>
  <si>
    <t>České Velenice - výpravní budova</t>
  </si>
  <si>
    <t>České Budějovice - výpravní budova, Nádražní 119</t>
  </si>
  <si>
    <t>ČESKÉ BUDĚJOVICE - kompas stavědlo č. 1</t>
  </si>
  <si>
    <t xml:space="preserve">KP 25 ZE </t>
  </si>
  <si>
    <t>PÍSEK, Hlavní nádraží 1734 - budova ATÚ, tel. ústředna</t>
  </si>
  <si>
    <t>Písek  - výpravní budova, doprava</t>
  </si>
  <si>
    <t>Tepelné zdroje ve správě OŘ Plzeň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</si>
</sst>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1" x14ac:knownFonts="1">
    <font>
      <sz val="10"/>
      <name val="Arial"/>
      <charset val="238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sz val="11"/>
      <color indexed="8"/>
      <name val="Verdana"/>
      <family val="2"/>
      <charset val="238"/>
    </font>
    <font>
      <b/>
      <sz val="11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6" fillId="0" borderId="12" xfId="0" applyFont="1" applyFill="1" applyBorder="1" applyAlignment="1" applyProtection="1">
      <alignment horizontal="left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4" fillId="2" borderId="0" xfId="0" applyFont="1" applyFill="1" applyProtection="1"/>
    <xf numFmtId="0" fontId="6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/>
    </xf>
    <xf numFmtId="44" fontId="2" fillId="0" borderId="14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0" fontId="10" fillId="0" borderId="0" xfId="0" applyFont="1" applyFill="1" applyProtection="1"/>
    <xf numFmtId="0" fontId="4" fillId="0" borderId="4" xfId="2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 applyProtection="1">
      <alignment horizontal="left" vertical="center" wrapText="1"/>
    </xf>
    <xf numFmtId="0" fontId="4" fillId="0" borderId="5" xfId="0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4" fillId="0" borderId="6" xfId="0" applyFont="1" applyFill="1" applyBorder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 vertical="center"/>
    </xf>
    <xf numFmtId="3" fontId="4" fillId="0" borderId="1" xfId="2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/>
    </xf>
    <xf numFmtId="0" fontId="4" fillId="0" borderId="1" xfId="3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vertical="center"/>
    </xf>
    <xf numFmtId="0" fontId="4" fillId="0" borderId="11" xfId="0" applyFont="1" applyFill="1" applyBorder="1" applyProtection="1"/>
    <xf numFmtId="0" fontId="4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44" fontId="4" fillId="0" borderId="4" xfId="0" applyNumberFormat="1" applyFont="1" applyFill="1" applyBorder="1" applyAlignment="1" applyProtection="1">
      <alignment horizontal="right" vertical="center"/>
      <protection locked="0"/>
    </xf>
    <xf numFmtId="44" fontId="4" fillId="0" borderId="1" xfId="0" applyNumberFormat="1" applyFont="1" applyFill="1" applyBorder="1" applyAlignment="1" applyProtection="1">
      <alignment horizontal="center" vertical="center"/>
      <protection locked="0"/>
    </xf>
    <xf numFmtId="44" fontId="4" fillId="0" borderId="4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44" fontId="6" fillId="0" borderId="1" xfId="0" applyNumberFormat="1" applyFont="1" applyFill="1" applyBorder="1" applyAlignment="1" applyProtection="1">
      <alignment horizontal="center" vertical="center"/>
      <protection locked="0"/>
    </xf>
    <xf numFmtId="44" fontId="8" fillId="0" borderId="14" xfId="0" applyNumberFormat="1" applyFont="1" applyFill="1" applyBorder="1" applyAlignment="1" applyProtection="1">
      <alignment horizontal="center" vertical="center"/>
      <protection locked="0"/>
    </xf>
    <xf numFmtId="44" fontId="6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Protection="1"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44" fontId="10" fillId="0" borderId="1" xfId="0" applyNumberFormat="1" applyFont="1" applyFill="1" applyBorder="1" applyAlignment="1" applyProtection="1">
      <alignment horizontal="center" vertical="center"/>
      <protection locked="0"/>
    </xf>
    <xf numFmtId="44" fontId="2" fillId="0" borderId="1" xfId="0" applyNumberFormat="1" applyFont="1" applyFill="1" applyBorder="1" applyAlignment="1" applyProtection="1">
      <alignment horizontal="center" vertical="center"/>
      <protection locked="0"/>
    </xf>
    <xf numFmtId="44" fontId="2" fillId="0" borderId="14" xfId="0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44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9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0" borderId="17" xfId="0" applyNumberFormat="1" applyFont="1" applyFill="1" applyBorder="1" applyAlignment="1" applyProtection="1">
      <alignment horizontal="center" vertical="center"/>
      <protection locked="0"/>
    </xf>
    <xf numFmtId="164" fontId="6" fillId="0" borderId="13" xfId="0" applyNumberFormat="1" applyFont="1" applyFill="1" applyBorder="1" applyAlignment="1" applyProtection="1">
      <alignment horizontal="center" vertical="center"/>
      <protection locked="0"/>
    </xf>
  </cellXfs>
  <cellStyles count="4">
    <cellStyle name="Normální" xfId="0" builtinId="0"/>
    <cellStyle name="Normální 2" xfId="1"/>
    <cellStyle name="Normální 2 3" xfId="3"/>
    <cellStyle name="normální_List1_1" xfId="2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00FF00"/>
      <color rgb="FF33CC33"/>
      <color rgb="FF00EA6A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00"/>
  <sheetViews>
    <sheetView tabSelected="1" topLeftCell="C1" zoomScale="85" zoomScaleNormal="85" workbookViewId="0">
      <pane ySplit="1" topLeftCell="A2" activePane="bottomLeft" state="frozen"/>
      <selection pane="bottomLeft" activeCell="L3" sqref="L3"/>
    </sheetView>
  </sheetViews>
  <sheetFormatPr defaultColWidth="9.140625" defaultRowHeight="14.25" x14ac:dyDescent="0.2"/>
  <cols>
    <col min="1" max="1" width="10.140625" style="5" customWidth="1"/>
    <col min="2" max="2" width="51.5703125" style="4" customWidth="1"/>
    <col min="3" max="3" width="36" style="55" customWidth="1"/>
    <col min="4" max="4" width="19.42578125" style="4" customWidth="1"/>
    <col min="5" max="5" width="20.5703125" style="4" customWidth="1"/>
    <col min="6" max="6" width="11.5703125" style="4" customWidth="1"/>
    <col min="7" max="7" width="24.5703125" style="4" customWidth="1"/>
    <col min="8" max="8" width="10.140625" style="4" bestFit="1" customWidth="1"/>
    <col min="9" max="9" width="8.5703125" style="4" customWidth="1"/>
    <col min="10" max="10" width="17" style="56" customWidth="1"/>
    <col min="11" max="11" width="25.7109375" style="4" customWidth="1"/>
    <col min="12" max="12" width="20.42578125" style="71" customWidth="1"/>
    <col min="13" max="13" width="23" style="4" customWidth="1"/>
    <col min="14" max="14" width="18" style="5" customWidth="1"/>
    <col min="15" max="15" width="14.5703125" style="71" bestFit="1" customWidth="1"/>
    <col min="16" max="16" width="24.7109375" style="71" customWidth="1"/>
    <col min="17" max="17" width="22.140625" style="71" customWidth="1"/>
    <col min="18" max="18" width="10.85546875" style="4" customWidth="1"/>
    <col min="19" max="16384" width="9.140625" style="4"/>
  </cols>
  <sheetData>
    <row r="1" spans="1:18" ht="81.75" customHeight="1" thickBot="1" x14ac:dyDescent="0.25">
      <c r="A1" s="19" t="s">
        <v>146</v>
      </c>
      <c r="B1" s="6" t="s">
        <v>0</v>
      </c>
      <c r="C1" s="23" t="s">
        <v>276</v>
      </c>
      <c r="D1" s="23" t="s">
        <v>1</v>
      </c>
      <c r="E1" s="24" t="s">
        <v>481</v>
      </c>
      <c r="F1" s="24" t="s">
        <v>2</v>
      </c>
      <c r="G1" s="24" t="s">
        <v>3</v>
      </c>
      <c r="H1" s="25" t="s">
        <v>4</v>
      </c>
      <c r="I1" s="7" t="s">
        <v>5</v>
      </c>
      <c r="J1" s="7" t="s">
        <v>24</v>
      </c>
      <c r="K1" s="7" t="s">
        <v>25</v>
      </c>
      <c r="L1" s="63" t="s">
        <v>32</v>
      </c>
      <c r="M1" s="7" t="s">
        <v>28</v>
      </c>
      <c r="N1" s="7" t="s">
        <v>275</v>
      </c>
      <c r="O1" s="63" t="s">
        <v>29</v>
      </c>
      <c r="P1" s="63" t="s">
        <v>148</v>
      </c>
      <c r="Q1" s="63" t="s">
        <v>147</v>
      </c>
      <c r="R1" s="7" t="s">
        <v>26</v>
      </c>
    </row>
    <row r="2" spans="1:18" ht="84.95" customHeight="1" x14ac:dyDescent="0.2">
      <c r="A2" s="20">
        <v>1</v>
      </c>
      <c r="B2" s="14" t="s">
        <v>435</v>
      </c>
      <c r="C2" s="26" t="s">
        <v>277</v>
      </c>
      <c r="D2" s="27" t="s">
        <v>81</v>
      </c>
      <c r="E2" s="28" t="s">
        <v>177</v>
      </c>
      <c r="F2" s="29" t="s">
        <v>11</v>
      </c>
      <c r="G2" s="30" t="s">
        <v>378</v>
      </c>
      <c r="H2" s="29">
        <v>32</v>
      </c>
      <c r="I2" s="29">
        <v>2005</v>
      </c>
      <c r="J2" s="31" t="s">
        <v>273</v>
      </c>
      <c r="K2" s="31" t="s">
        <v>392</v>
      </c>
      <c r="L2" s="64"/>
      <c r="M2" s="37" t="s">
        <v>126</v>
      </c>
      <c r="N2" s="37">
        <v>130</v>
      </c>
      <c r="O2" s="65"/>
      <c r="P2" s="65">
        <f>N2*O2</f>
        <v>0</v>
      </c>
      <c r="Q2" s="80">
        <f>L2*9</f>
        <v>0</v>
      </c>
      <c r="R2" s="59" t="s">
        <v>27</v>
      </c>
    </row>
    <row r="3" spans="1:18" ht="84.95" customHeight="1" x14ac:dyDescent="0.2">
      <c r="A3" s="20">
        <v>3</v>
      </c>
      <c r="B3" s="15" t="s">
        <v>436</v>
      </c>
      <c r="C3" s="32" t="s">
        <v>278</v>
      </c>
      <c r="D3" s="33" t="s">
        <v>84</v>
      </c>
      <c r="E3" s="34" t="s">
        <v>180</v>
      </c>
      <c r="F3" s="35" t="s">
        <v>51</v>
      </c>
      <c r="G3" s="30" t="s">
        <v>236</v>
      </c>
      <c r="H3" s="35">
        <v>39</v>
      </c>
      <c r="I3" s="35">
        <v>1996</v>
      </c>
      <c r="J3" s="37" t="s">
        <v>144</v>
      </c>
      <c r="K3" s="31" t="s">
        <v>392</v>
      </c>
      <c r="L3" s="65"/>
      <c r="M3" s="2"/>
      <c r="N3" s="2"/>
      <c r="O3" s="72"/>
      <c r="P3" s="72"/>
      <c r="Q3" s="80">
        <f t="shared" ref="Q3:Q55" si="0">L3*9</f>
        <v>0</v>
      </c>
      <c r="R3" s="59" t="s">
        <v>27</v>
      </c>
    </row>
    <row r="4" spans="1:18" ht="84.95" customHeight="1" x14ac:dyDescent="0.2">
      <c r="A4" s="20">
        <v>5</v>
      </c>
      <c r="B4" s="15" t="s">
        <v>437</v>
      </c>
      <c r="C4" s="32" t="s">
        <v>279</v>
      </c>
      <c r="D4" s="33" t="s">
        <v>59</v>
      </c>
      <c r="E4" s="34" t="s">
        <v>157</v>
      </c>
      <c r="F4" s="36" t="s">
        <v>51</v>
      </c>
      <c r="G4" s="30" t="s">
        <v>237</v>
      </c>
      <c r="H4" s="35">
        <v>30</v>
      </c>
      <c r="I4" s="35">
        <v>2015</v>
      </c>
      <c r="J4" s="37" t="s">
        <v>144</v>
      </c>
      <c r="K4" s="31" t="s">
        <v>392</v>
      </c>
      <c r="L4" s="65"/>
      <c r="M4" s="2"/>
      <c r="N4" s="2"/>
      <c r="O4" s="72"/>
      <c r="P4" s="72"/>
      <c r="Q4" s="80">
        <f t="shared" si="0"/>
        <v>0</v>
      </c>
      <c r="R4" s="59" t="s">
        <v>27</v>
      </c>
    </row>
    <row r="5" spans="1:18" ht="84.95" customHeight="1" x14ac:dyDescent="0.2">
      <c r="A5" s="20">
        <v>6</v>
      </c>
      <c r="B5" s="15" t="s">
        <v>438</v>
      </c>
      <c r="C5" s="32" t="s">
        <v>280</v>
      </c>
      <c r="D5" s="33" t="s">
        <v>79</v>
      </c>
      <c r="E5" s="34" t="s">
        <v>175</v>
      </c>
      <c r="F5" s="35" t="s">
        <v>51</v>
      </c>
      <c r="G5" s="30" t="s">
        <v>247</v>
      </c>
      <c r="H5" s="35" t="s">
        <v>248</v>
      </c>
      <c r="I5" s="35">
        <v>1999</v>
      </c>
      <c r="J5" s="37" t="s">
        <v>21</v>
      </c>
      <c r="K5" s="31" t="s">
        <v>393</v>
      </c>
      <c r="L5" s="65"/>
      <c r="M5" s="2"/>
      <c r="N5" s="2"/>
      <c r="O5" s="72"/>
      <c r="P5" s="72"/>
      <c r="Q5" s="80">
        <f>L5*12</f>
        <v>0</v>
      </c>
      <c r="R5" s="60" t="s">
        <v>33</v>
      </c>
    </row>
    <row r="6" spans="1:18" ht="84.95" customHeight="1" x14ac:dyDescent="0.2">
      <c r="A6" s="20">
        <v>7</v>
      </c>
      <c r="B6" s="15" t="s">
        <v>439</v>
      </c>
      <c r="C6" s="36" t="s">
        <v>281</v>
      </c>
      <c r="D6" s="33" t="s">
        <v>50</v>
      </c>
      <c r="E6" s="34" t="s">
        <v>149</v>
      </c>
      <c r="F6" s="35" t="s">
        <v>51</v>
      </c>
      <c r="G6" s="36" t="s">
        <v>238</v>
      </c>
      <c r="H6" s="35">
        <v>28</v>
      </c>
      <c r="I6" s="35">
        <v>2012</v>
      </c>
      <c r="J6" s="37" t="s">
        <v>144</v>
      </c>
      <c r="K6" s="31" t="s">
        <v>392</v>
      </c>
      <c r="L6" s="65"/>
      <c r="M6" s="16"/>
      <c r="N6" s="16"/>
      <c r="O6" s="73"/>
      <c r="P6" s="73"/>
      <c r="Q6" s="80">
        <f t="shared" si="0"/>
        <v>0</v>
      </c>
      <c r="R6" s="59" t="s">
        <v>27</v>
      </c>
    </row>
    <row r="7" spans="1:18" ht="84.95" customHeight="1" x14ac:dyDescent="0.2">
      <c r="A7" s="20">
        <v>8</v>
      </c>
      <c r="B7" s="15" t="s">
        <v>440</v>
      </c>
      <c r="C7" s="36" t="s">
        <v>282</v>
      </c>
      <c r="D7" s="33" t="s">
        <v>77</v>
      </c>
      <c r="E7" s="34" t="s">
        <v>173</v>
      </c>
      <c r="F7" s="35" t="s">
        <v>51</v>
      </c>
      <c r="G7" s="30" t="s">
        <v>239</v>
      </c>
      <c r="H7" s="35">
        <v>28</v>
      </c>
      <c r="I7" s="35">
        <v>2001</v>
      </c>
      <c r="J7" s="37" t="s">
        <v>144</v>
      </c>
      <c r="K7" s="31" t="s">
        <v>393</v>
      </c>
      <c r="L7" s="66"/>
      <c r="M7" s="16"/>
      <c r="N7" s="16"/>
      <c r="O7" s="73"/>
      <c r="P7" s="73"/>
      <c r="Q7" s="80">
        <f>L7*12</f>
        <v>0</v>
      </c>
      <c r="R7" s="60" t="s">
        <v>33</v>
      </c>
    </row>
    <row r="8" spans="1:18" ht="84.95" customHeight="1" x14ac:dyDescent="0.2">
      <c r="A8" s="20">
        <v>9</v>
      </c>
      <c r="B8" s="15" t="s">
        <v>482</v>
      </c>
      <c r="C8" s="32" t="s">
        <v>390</v>
      </c>
      <c r="D8" s="33" t="s">
        <v>73</v>
      </c>
      <c r="E8" s="34" t="s">
        <v>170</v>
      </c>
      <c r="F8" s="35" t="s">
        <v>51</v>
      </c>
      <c r="G8" s="36" t="s">
        <v>389</v>
      </c>
      <c r="H8" s="35">
        <v>33</v>
      </c>
      <c r="I8" s="35">
        <v>2021</v>
      </c>
      <c r="J8" s="37" t="s">
        <v>144</v>
      </c>
      <c r="K8" s="31" t="s">
        <v>393</v>
      </c>
      <c r="L8" s="65"/>
      <c r="M8" s="2"/>
      <c r="N8" s="2"/>
      <c r="O8" s="72"/>
      <c r="P8" s="72"/>
      <c r="Q8" s="80">
        <f>L8*12</f>
        <v>0</v>
      </c>
      <c r="R8" s="60" t="s">
        <v>33</v>
      </c>
    </row>
    <row r="9" spans="1:18" ht="84.95" customHeight="1" x14ac:dyDescent="0.2">
      <c r="A9" s="20">
        <v>11</v>
      </c>
      <c r="B9" s="15" t="s">
        <v>441</v>
      </c>
      <c r="C9" s="32" t="s">
        <v>283</v>
      </c>
      <c r="D9" s="33" t="s">
        <v>74</v>
      </c>
      <c r="E9" s="34" t="s">
        <v>171</v>
      </c>
      <c r="F9" s="35" t="s">
        <v>58</v>
      </c>
      <c r="G9" s="30" t="s">
        <v>240</v>
      </c>
      <c r="H9" s="35">
        <v>28</v>
      </c>
      <c r="I9" s="35">
        <v>2017</v>
      </c>
      <c r="J9" s="37" t="s">
        <v>144</v>
      </c>
      <c r="K9" s="31" t="s">
        <v>392</v>
      </c>
      <c r="L9" s="65"/>
      <c r="M9" s="2"/>
      <c r="N9" s="2"/>
      <c r="O9" s="72"/>
      <c r="P9" s="72"/>
      <c r="Q9" s="80">
        <f t="shared" si="0"/>
        <v>0</v>
      </c>
      <c r="R9" s="59" t="s">
        <v>27</v>
      </c>
    </row>
    <row r="10" spans="1:18" ht="84.95" customHeight="1" x14ac:dyDescent="0.2">
      <c r="A10" s="20">
        <v>13</v>
      </c>
      <c r="B10" s="8" t="s">
        <v>442</v>
      </c>
      <c r="C10" s="32" t="s">
        <v>284</v>
      </c>
      <c r="D10" s="33" t="s">
        <v>93</v>
      </c>
      <c r="E10" s="34" t="s">
        <v>189</v>
      </c>
      <c r="F10" s="35" t="s">
        <v>51</v>
      </c>
      <c r="G10" s="30" t="s">
        <v>241</v>
      </c>
      <c r="H10" s="35">
        <v>41</v>
      </c>
      <c r="I10" s="35">
        <v>1999</v>
      </c>
      <c r="J10" s="37" t="s">
        <v>144</v>
      </c>
      <c r="K10" s="31" t="s">
        <v>392</v>
      </c>
      <c r="L10" s="65"/>
      <c r="M10" s="2"/>
      <c r="N10" s="2"/>
      <c r="O10" s="72"/>
      <c r="P10" s="72"/>
      <c r="Q10" s="80">
        <f t="shared" si="0"/>
        <v>0</v>
      </c>
      <c r="R10" s="59" t="s">
        <v>27</v>
      </c>
    </row>
    <row r="11" spans="1:18" ht="84.95" customHeight="1" x14ac:dyDescent="0.2">
      <c r="A11" s="20">
        <v>14</v>
      </c>
      <c r="B11" s="15" t="s">
        <v>122</v>
      </c>
      <c r="C11" s="32" t="s">
        <v>285</v>
      </c>
      <c r="D11" s="33" t="s">
        <v>70</v>
      </c>
      <c r="E11" s="34" t="s">
        <v>167</v>
      </c>
      <c r="F11" s="35" t="s">
        <v>51</v>
      </c>
      <c r="G11" s="36" t="s">
        <v>129</v>
      </c>
      <c r="H11" s="35">
        <v>26</v>
      </c>
      <c r="I11" s="35">
        <v>1999</v>
      </c>
      <c r="J11" s="37" t="s">
        <v>144</v>
      </c>
      <c r="K11" s="31" t="s">
        <v>392</v>
      </c>
      <c r="L11" s="65"/>
      <c r="M11" s="2"/>
      <c r="N11" s="2"/>
      <c r="O11" s="72"/>
      <c r="P11" s="72"/>
      <c r="Q11" s="80">
        <f t="shared" si="0"/>
        <v>0</v>
      </c>
      <c r="R11" s="59" t="s">
        <v>27</v>
      </c>
    </row>
    <row r="12" spans="1:18" ht="84.95" customHeight="1" x14ac:dyDescent="0.2">
      <c r="A12" s="20">
        <v>15</v>
      </c>
      <c r="B12" s="15" t="s">
        <v>443</v>
      </c>
      <c r="C12" s="36" t="s">
        <v>286</v>
      </c>
      <c r="D12" s="33" t="s">
        <v>91</v>
      </c>
      <c r="E12" s="34" t="s">
        <v>187</v>
      </c>
      <c r="F12" s="35" t="s">
        <v>51</v>
      </c>
      <c r="G12" s="38" t="s">
        <v>242</v>
      </c>
      <c r="H12" s="35">
        <v>44</v>
      </c>
      <c r="I12" s="35">
        <v>2003</v>
      </c>
      <c r="J12" s="37" t="s">
        <v>144</v>
      </c>
      <c r="K12" s="31" t="s">
        <v>392</v>
      </c>
      <c r="L12" s="65"/>
      <c r="M12" s="2"/>
      <c r="N12" s="2"/>
      <c r="O12" s="72"/>
      <c r="P12" s="72"/>
      <c r="Q12" s="80">
        <f t="shared" si="0"/>
        <v>0</v>
      </c>
      <c r="R12" s="59" t="s">
        <v>27</v>
      </c>
    </row>
    <row r="13" spans="1:18" ht="84.95" customHeight="1" x14ac:dyDescent="0.2">
      <c r="A13" s="20">
        <v>16</v>
      </c>
      <c r="B13" s="15" t="s">
        <v>444</v>
      </c>
      <c r="C13" s="32" t="s">
        <v>287</v>
      </c>
      <c r="D13" s="33" t="s">
        <v>62</v>
      </c>
      <c r="E13" s="34" t="s">
        <v>159</v>
      </c>
      <c r="F13" s="35" t="s">
        <v>51</v>
      </c>
      <c r="G13" s="30" t="s">
        <v>257</v>
      </c>
      <c r="H13" s="35" t="s">
        <v>249</v>
      </c>
      <c r="I13" s="35">
        <v>1995</v>
      </c>
      <c r="J13" s="37" t="s">
        <v>21</v>
      </c>
      <c r="K13" s="31" t="s">
        <v>393</v>
      </c>
      <c r="L13" s="65"/>
      <c r="M13" s="2"/>
      <c r="N13" s="2"/>
      <c r="O13" s="72"/>
      <c r="P13" s="72"/>
      <c r="Q13" s="80">
        <f>L13*12</f>
        <v>0</v>
      </c>
      <c r="R13" s="60" t="s">
        <v>33</v>
      </c>
    </row>
    <row r="14" spans="1:18" ht="84.95" customHeight="1" x14ac:dyDescent="0.2">
      <c r="A14" s="20">
        <v>17</v>
      </c>
      <c r="B14" s="10" t="s">
        <v>402</v>
      </c>
      <c r="C14" s="32" t="s">
        <v>288</v>
      </c>
      <c r="D14" s="33" t="s">
        <v>69</v>
      </c>
      <c r="E14" s="34" t="s">
        <v>166</v>
      </c>
      <c r="F14" s="35" t="s">
        <v>11</v>
      </c>
      <c r="G14" s="36" t="s">
        <v>230</v>
      </c>
      <c r="H14" s="36" t="s">
        <v>250</v>
      </c>
      <c r="I14" s="35">
        <v>2004</v>
      </c>
      <c r="J14" s="37" t="s">
        <v>273</v>
      </c>
      <c r="K14" s="31" t="s">
        <v>392</v>
      </c>
      <c r="L14" s="65"/>
      <c r="M14" s="37" t="s">
        <v>126</v>
      </c>
      <c r="N14" s="37">
        <v>250</v>
      </c>
      <c r="O14" s="65"/>
      <c r="P14" s="65">
        <f>N14*O14</f>
        <v>0</v>
      </c>
      <c r="Q14" s="80">
        <f t="shared" si="0"/>
        <v>0</v>
      </c>
      <c r="R14" s="59" t="s">
        <v>27</v>
      </c>
    </row>
    <row r="15" spans="1:18" ht="84.95" customHeight="1" x14ac:dyDescent="0.2">
      <c r="A15" s="20">
        <v>18</v>
      </c>
      <c r="B15" s="10" t="s">
        <v>403</v>
      </c>
      <c r="C15" s="32" t="s">
        <v>289</v>
      </c>
      <c r="D15" s="37" t="s">
        <v>10</v>
      </c>
      <c r="E15" s="34" t="s">
        <v>203</v>
      </c>
      <c r="F15" s="37" t="s">
        <v>11</v>
      </c>
      <c r="G15" s="30" t="s">
        <v>12</v>
      </c>
      <c r="H15" s="39">
        <v>18</v>
      </c>
      <c r="I15" s="37">
        <v>2000</v>
      </c>
      <c r="J15" s="37" t="s">
        <v>22</v>
      </c>
      <c r="K15" s="31" t="s">
        <v>392</v>
      </c>
      <c r="L15" s="67"/>
      <c r="M15" s="37" t="s">
        <v>31</v>
      </c>
      <c r="N15" s="37">
        <v>80</v>
      </c>
      <c r="O15" s="65"/>
      <c r="P15" s="65">
        <f>N15*O15</f>
        <v>0</v>
      </c>
      <c r="Q15" s="80">
        <f t="shared" si="0"/>
        <v>0</v>
      </c>
      <c r="R15" s="59" t="s">
        <v>27</v>
      </c>
    </row>
    <row r="16" spans="1:18" ht="84.95" customHeight="1" x14ac:dyDescent="0.2">
      <c r="A16" s="20">
        <v>19</v>
      </c>
      <c r="B16" s="15" t="s">
        <v>448</v>
      </c>
      <c r="C16" s="32" t="s">
        <v>290</v>
      </c>
      <c r="D16" s="33" t="s">
        <v>87</v>
      </c>
      <c r="E16" s="34" t="s">
        <v>183</v>
      </c>
      <c r="F16" s="35" t="s">
        <v>51</v>
      </c>
      <c r="G16" s="30" t="s">
        <v>243</v>
      </c>
      <c r="H16" s="35">
        <v>49</v>
      </c>
      <c r="I16" s="35">
        <v>1999</v>
      </c>
      <c r="J16" s="37" t="s">
        <v>144</v>
      </c>
      <c r="K16" s="31" t="s">
        <v>392</v>
      </c>
      <c r="L16" s="65"/>
      <c r="M16" s="2"/>
      <c r="N16" s="2"/>
      <c r="O16" s="72"/>
      <c r="P16" s="72"/>
      <c r="Q16" s="80">
        <f t="shared" si="0"/>
        <v>0</v>
      </c>
      <c r="R16" s="59" t="s">
        <v>27</v>
      </c>
    </row>
    <row r="17" spans="1:18" ht="84.95" customHeight="1" x14ac:dyDescent="0.2">
      <c r="A17" s="20">
        <v>20</v>
      </c>
      <c r="B17" s="15" t="s">
        <v>445</v>
      </c>
      <c r="C17" s="32" t="s">
        <v>291</v>
      </c>
      <c r="D17" s="33" t="s">
        <v>56</v>
      </c>
      <c r="E17" s="34" t="s">
        <v>155</v>
      </c>
      <c r="F17" s="35" t="s">
        <v>51</v>
      </c>
      <c r="G17" s="36" t="s">
        <v>374</v>
      </c>
      <c r="H17" s="35">
        <v>30</v>
      </c>
      <c r="I17" s="35">
        <v>2001</v>
      </c>
      <c r="J17" s="37" t="s">
        <v>144</v>
      </c>
      <c r="K17" s="31" t="s">
        <v>392</v>
      </c>
      <c r="L17" s="65"/>
      <c r="M17" s="2"/>
      <c r="N17" s="2"/>
      <c r="O17" s="72"/>
      <c r="P17" s="72"/>
      <c r="Q17" s="80">
        <f t="shared" si="0"/>
        <v>0</v>
      </c>
      <c r="R17" s="59" t="s">
        <v>27</v>
      </c>
    </row>
    <row r="18" spans="1:18" ht="84.95" customHeight="1" x14ac:dyDescent="0.2">
      <c r="A18" s="20">
        <v>21</v>
      </c>
      <c r="B18" s="15" t="s">
        <v>446</v>
      </c>
      <c r="C18" s="32" t="s">
        <v>292</v>
      </c>
      <c r="D18" s="33" t="s">
        <v>68</v>
      </c>
      <c r="E18" s="34" t="s">
        <v>165</v>
      </c>
      <c r="F18" s="35" t="s">
        <v>11</v>
      </c>
      <c r="G18" s="36" t="s">
        <v>128</v>
      </c>
      <c r="H18" s="35" t="s">
        <v>251</v>
      </c>
      <c r="I18" s="35">
        <v>2017</v>
      </c>
      <c r="J18" s="37" t="s">
        <v>23</v>
      </c>
      <c r="K18" s="31" t="s">
        <v>392</v>
      </c>
      <c r="L18" s="65"/>
      <c r="M18" s="37" t="s">
        <v>125</v>
      </c>
      <c r="N18" s="37">
        <v>200</v>
      </c>
      <c r="O18" s="65"/>
      <c r="P18" s="65">
        <f>N18*O18</f>
        <v>0</v>
      </c>
      <c r="Q18" s="80">
        <f t="shared" si="0"/>
        <v>0</v>
      </c>
      <c r="R18" s="59" t="s">
        <v>27</v>
      </c>
    </row>
    <row r="19" spans="1:18" ht="84.95" customHeight="1" x14ac:dyDescent="0.2">
      <c r="A19" s="20">
        <v>22</v>
      </c>
      <c r="B19" s="15" t="s">
        <v>447</v>
      </c>
      <c r="C19" s="32" t="s">
        <v>293</v>
      </c>
      <c r="D19" s="33" t="s">
        <v>85</v>
      </c>
      <c r="E19" s="34" t="s">
        <v>181</v>
      </c>
      <c r="F19" s="35" t="s">
        <v>51</v>
      </c>
      <c r="G19" s="36" t="s">
        <v>244</v>
      </c>
      <c r="H19" s="35">
        <v>44</v>
      </c>
      <c r="I19" s="35">
        <v>2018</v>
      </c>
      <c r="J19" s="37" t="s">
        <v>144</v>
      </c>
      <c r="K19" s="31" t="s">
        <v>392</v>
      </c>
      <c r="L19" s="65"/>
      <c r="M19" s="2"/>
      <c r="N19" s="2"/>
      <c r="O19" s="72"/>
      <c r="P19" s="72"/>
      <c r="Q19" s="80">
        <f t="shared" si="0"/>
        <v>0</v>
      </c>
      <c r="R19" s="59" t="s">
        <v>27</v>
      </c>
    </row>
    <row r="20" spans="1:18" ht="84.95" customHeight="1" x14ac:dyDescent="0.2">
      <c r="A20" s="20">
        <v>25</v>
      </c>
      <c r="B20" s="15" t="s">
        <v>449</v>
      </c>
      <c r="C20" s="32" t="s">
        <v>391</v>
      </c>
      <c r="D20" s="33" t="s">
        <v>63</v>
      </c>
      <c r="E20" s="34" t="s">
        <v>160</v>
      </c>
      <c r="F20" s="35" t="s">
        <v>51</v>
      </c>
      <c r="G20" s="36" t="s">
        <v>379</v>
      </c>
      <c r="H20" s="35">
        <v>25</v>
      </c>
      <c r="I20" s="35">
        <v>2020</v>
      </c>
      <c r="J20" s="37" t="s">
        <v>144</v>
      </c>
      <c r="K20" s="31" t="s">
        <v>393</v>
      </c>
      <c r="L20" s="65"/>
      <c r="M20" s="2"/>
      <c r="N20" s="2"/>
      <c r="O20" s="72"/>
      <c r="P20" s="72"/>
      <c r="Q20" s="80">
        <f t="shared" ref="Q20:Q25" si="1">L20*12</f>
        <v>0</v>
      </c>
      <c r="R20" s="60" t="s">
        <v>33</v>
      </c>
    </row>
    <row r="21" spans="1:18" ht="84.95" customHeight="1" x14ac:dyDescent="0.2">
      <c r="A21" s="20">
        <v>26</v>
      </c>
      <c r="B21" s="15" t="s">
        <v>450</v>
      </c>
      <c r="C21" s="32" t="s">
        <v>294</v>
      </c>
      <c r="D21" s="33" t="s">
        <v>76</v>
      </c>
      <c r="E21" s="34" t="s">
        <v>172</v>
      </c>
      <c r="F21" s="35" t="s">
        <v>51</v>
      </c>
      <c r="G21" s="36" t="s">
        <v>245</v>
      </c>
      <c r="H21" s="35" t="s">
        <v>252</v>
      </c>
      <c r="I21" s="35">
        <v>2001</v>
      </c>
      <c r="J21" s="37" t="s">
        <v>39</v>
      </c>
      <c r="K21" s="31" t="s">
        <v>393</v>
      </c>
      <c r="L21" s="65"/>
      <c r="M21" s="2"/>
      <c r="N21" s="2"/>
      <c r="O21" s="72"/>
      <c r="P21" s="72"/>
      <c r="Q21" s="80">
        <f t="shared" si="1"/>
        <v>0</v>
      </c>
      <c r="R21" s="60" t="s">
        <v>33</v>
      </c>
    </row>
    <row r="22" spans="1:18" ht="84.95" customHeight="1" x14ac:dyDescent="0.2">
      <c r="A22" s="20">
        <v>27</v>
      </c>
      <c r="B22" s="12" t="s">
        <v>470</v>
      </c>
      <c r="C22" s="34" t="s">
        <v>313</v>
      </c>
      <c r="D22" s="33"/>
      <c r="E22" s="40" t="s">
        <v>258</v>
      </c>
      <c r="F22" s="35" t="s">
        <v>51</v>
      </c>
      <c r="G22" s="30" t="s">
        <v>259</v>
      </c>
      <c r="H22" s="35">
        <v>25</v>
      </c>
      <c r="I22" s="35">
        <v>2019</v>
      </c>
      <c r="J22" s="37" t="s">
        <v>144</v>
      </c>
      <c r="K22" s="31" t="s">
        <v>393</v>
      </c>
      <c r="L22" s="65"/>
      <c r="M22" s="2"/>
      <c r="N22" s="2"/>
      <c r="O22" s="72"/>
      <c r="P22" s="72"/>
      <c r="Q22" s="80">
        <f t="shared" si="1"/>
        <v>0</v>
      </c>
      <c r="R22" s="60" t="s">
        <v>33</v>
      </c>
    </row>
    <row r="23" spans="1:18" ht="84.95" customHeight="1" x14ac:dyDescent="0.2">
      <c r="A23" s="20">
        <v>28</v>
      </c>
      <c r="B23" s="10" t="s">
        <v>475</v>
      </c>
      <c r="C23" s="36" t="s">
        <v>295</v>
      </c>
      <c r="D23" s="37" t="s">
        <v>43</v>
      </c>
      <c r="E23" s="34" t="s">
        <v>202</v>
      </c>
      <c r="F23" s="35" t="s">
        <v>51</v>
      </c>
      <c r="G23" s="30" t="s">
        <v>47</v>
      </c>
      <c r="H23" s="39" t="s">
        <v>246</v>
      </c>
      <c r="I23" s="37">
        <v>2004</v>
      </c>
      <c r="J23" s="37" t="s">
        <v>21</v>
      </c>
      <c r="K23" s="31" t="s">
        <v>393</v>
      </c>
      <c r="L23" s="67"/>
      <c r="M23" s="2"/>
      <c r="N23" s="2"/>
      <c r="O23" s="72"/>
      <c r="P23" s="72"/>
      <c r="Q23" s="80">
        <f t="shared" si="1"/>
        <v>0</v>
      </c>
      <c r="R23" s="60" t="s">
        <v>33</v>
      </c>
    </row>
    <row r="24" spans="1:18" ht="84.95" customHeight="1" x14ac:dyDescent="0.2">
      <c r="A24" s="20">
        <v>29</v>
      </c>
      <c r="B24" s="10" t="s">
        <v>451</v>
      </c>
      <c r="C24" s="36" t="s">
        <v>296</v>
      </c>
      <c r="D24" s="37" t="s">
        <v>235</v>
      </c>
      <c r="E24" s="34" t="s">
        <v>201</v>
      </c>
      <c r="F24" s="35" t="s">
        <v>51</v>
      </c>
      <c r="G24" s="30" t="s">
        <v>254</v>
      </c>
      <c r="H24" s="39" t="s">
        <v>49</v>
      </c>
      <c r="I24" s="37">
        <v>2014</v>
      </c>
      <c r="J24" s="37" t="s">
        <v>41</v>
      </c>
      <c r="K24" s="31" t="s">
        <v>393</v>
      </c>
      <c r="L24" s="67"/>
      <c r="M24" s="2"/>
      <c r="N24" s="2"/>
      <c r="O24" s="72"/>
      <c r="P24" s="72"/>
      <c r="Q24" s="80">
        <f t="shared" si="1"/>
        <v>0</v>
      </c>
      <c r="R24" s="60" t="s">
        <v>33</v>
      </c>
    </row>
    <row r="25" spans="1:18" ht="84.95" customHeight="1" x14ac:dyDescent="0.2">
      <c r="A25" s="20">
        <v>30</v>
      </c>
      <c r="B25" s="10" t="s">
        <v>451</v>
      </c>
      <c r="C25" s="36" t="s">
        <v>296</v>
      </c>
      <c r="D25" s="37" t="s">
        <v>235</v>
      </c>
      <c r="E25" s="40" t="s">
        <v>253</v>
      </c>
      <c r="F25" s="2"/>
      <c r="G25" s="30" t="s">
        <v>232</v>
      </c>
      <c r="H25" s="39">
        <v>15</v>
      </c>
      <c r="I25" s="37">
        <v>2014</v>
      </c>
      <c r="J25" s="37" t="s">
        <v>41</v>
      </c>
      <c r="K25" s="31" t="s">
        <v>393</v>
      </c>
      <c r="L25" s="67"/>
      <c r="M25" s="2"/>
      <c r="N25" s="2"/>
      <c r="O25" s="72"/>
      <c r="P25" s="72"/>
      <c r="Q25" s="80">
        <f t="shared" si="1"/>
        <v>0</v>
      </c>
      <c r="R25" s="60" t="s">
        <v>33</v>
      </c>
    </row>
    <row r="26" spans="1:18" ht="84.95" customHeight="1" x14ac:dyDescent="0.2">
      <c r="A26" s="20">
        <v>31</v>
      </c>
      <c r="B26" s="15" t="s">
        <v>474</v>
      </c>
      <c r="C26" s="32" t="s">
        <v>297</v>
      </c>
      <c r="D26" s="33" t="s">
        <v>53</v>
      </c>
      <c r="E26" s="34" t="s">
        <v>153</v>
      </c>
      <c r="F26" s="35" t="s">
        <v>51</v>
      </c>
      <c r="G26" s="30" t="s">
        <v>255</v>
      </c>
      <c r="H26" s="41" t="s">
        <v>256</v>
      </c>
      <c r="I26" s="35">
        <v>1995</v>
      </c>
      <c r="J26" s="37" t="s">
        <v>21</v>
      </c>
      <c r="K26" s="31" t="s">
        <v>392</v>
      </c>
      <c r="L26" s="65"/>
      <c r="M26" s="2"/>
      <c r="N26" s="2"/>
      <c r="O26" s="72"/>
      <c r="P26" s="72"/>
      <c r="Q26" s="80">
        <f t="shared" si="0"/>
        <v>0</v>
      </c>
      <c r="R26" s="59" t="s">
        <v>27</v>
      </c>
    </row>
    <row r="27" spans="1:18" ht="84.95" customHeight="1" x14ac:dyDescent="0.2">
      <c r="A27" s="20">
        <v>32</v>
      </c>
      <c r="B27" s="10" t="s">
        <v>404</v>
      </c>
      <c r="C27" s="32" t="s">
        <v>298</v>
      </c>
      <c r="D27" s="37" t="s">
        <v>6</v>
      </c>
      <c r="E27" s="34" t="s">
        <v>198</v>
      </c>
      <c r="F27" s="37" t="s">
        <v>261</v>
      </c>
      <c r="G27" s="30" t="s">
        <v>260</v>
      </c>
      <c r="H27" s="39">
        <v>565</v>
      </c>
      <c r="I27" s="37">
        <v>2009</v>
      </c>
      <c r="J27" s="37" t="s">
        <v>20</v>
      </c>
      <c r="K27" s="31" t="s">
        <v>393</v>
      </c>
      <c r="L27" s="67"/>
      <c r="M27" s="2"/>
      <c r="N27" s="2"/>
      <c r="O27" s="72"/>
      <c r="P27" s="72"/>
      <c r="Q27" s="80">
        <f>L27*12</f>
        <v>0</v>
      </c>
      <c r="R27" s="60" t="s">
        <v>33</v>
      </c>
    </row>
    <row r="28" spans="1:18" ht="84.95" customHeight="1" x14ac:dyDescent="0.2">
      <c r="A28" s="20">
        <v>33</v>
      </c>
      <c r="B28" s="15" t="s">
        <v>473</v>
      </c>
      <c r="C28" s="32" t="s">
        <v>346</v>
      </c>
      <c r="D28" s="33" t="s">
        <v>54</v>
      </c>
      <c r="E28" s="34" t="s">
        <v>154</v>
      </c>
      <c r="F28" s="36" t="s">
        <v>263</v>
      </c>
      <c r="G28" s="36" t="s">
        <v>55</v>
      </c>
      <c r="H28" s="35">
        <v>400</v>
      </c>
      <c r="I28" s="35">
        <v>2003</v>
      </c>
      <c r="J28" s="37" t="s">
        <v>21</v>
      </c>
      <c r="K28" s="31" t="s">
        <v>393</v>
      </c>
      <c r="L28" s="65"/>
      <c r="M28" s="2"/>
      <c r="N28" s="2"/>
      <c r="O28" s="72"/>
      <c r="P28" s="72"/>
      <c r="Q28" s="80">
        <f>L28*12</f>
        <v>0</v>
      </c>
      <c r="R28" s="60" t="s">
        <v>33</v>
      </c>
    </row>
    <row r="29" spans="1:18" ht="84.95" customHeight="1" x14ac:dyDescent="0.2">
      <c r="A29" s="20">
        <v>34</v>
      </c>
      <c r="B29" s="15" t="s">
        <v>452</v>
      </c>
      <c r="C29" s="32" t="s">
        <v>299</v>
      </c>
      <c r="D29" s="33" t="s">
        <v>86</v>
      </c>
      <c r="E29" s="34" t="s">
        <v>182</v>
      </c>
      <c r="F29" s="35" t="s">
        <v>51</v>
      </c>
      <c r="G29" s="36" t="s">
        <v>486</v>
      </c>
      <c r="H29" s="35" t="s">
        <v>262</v>
      </c>
      <c r="I29" s="35">
        <v>1993</v>
      </c>
      <c r="J29" s="37" t="s">
        <v>144</v>
      </c>
      <c r="K29" s="31" t="s">
        <v>392</v>
      </c>
      <c r="L29" s="65"/>
      <c r="M29" s="2"/>
      <c r="N29" s="2"/>
      <c r="O29" s="72"/>
      <c r="P29" s="72"/>
      <c r="Q29" s="80">
        <f t="shared" si="0"/>
        <v>0</v>
      </c>
      <c r="R29" s="59" t="s">
        <v>27</v>
      </c>
    </row>
    <row r="30" spans="1:18" ht="84.95" customHeight="1" x14ac:dyDescent="0.2">
      <c r="A30" s="20">
        <v>35</v>
      </c>
      <c r="B30" s="10" t="s">
        <v>453</v>
      </c>
      <c r="C30" s="32" t="s">
        <v>300</v>
      </c>
      <c r="D30" s="37" t="s">
        <v>9</v>
      </c>
      <c r="E30" s="34" t="s">
        <v>200</v>
      </c>
      <c r="F30" s="35" t="s">
        <v>51</v>
      </c>
      <c r="G30" s="30" t="s">
        <v>47</v>
      </c>
      <c r="H30" s="39" t="s">
        <v>264</v>
      </c>
      <c r="I30" s="37">
        <v>2002</v>
      </c>
      <c r="J30" s="37" t="s">
        <v>21</v>
      </c>
      <c r="K30" s="31" t="s">
        <v>392</v>
      </c>
      <c r="L30" s="67"/>
      <c r="M30" s="2"/>
      <c r="N30" s="2"/>
      <c r="O30" s="72"/>
      <c r="P30" s="72"/>
      <c r="Q30" s="80">
        <f t="shared" si="0"/>
        <v>0</v>
      </c>
      <c r="R30" s="59" t="s">
        <v>27</v>
      </c>
    </row>
    <row r="31" spans="1:18" ht="84.95" customHeight="1" x14ac:dyDescent="0.2">
      <c r="A31" s="20">
        <v>36</v>
      </c>
      <c r="B31" s="10" t="s">
        <v>454</v>
      </c>
      <c r="C31" s="32" t="s">
        <v>301</v>
      </c>
      <c r="D31" s="37" t="s">
        <v>8</v>
      </c>
      <c r="E31" s="34" t="s">
        <v>199</v>
      </c>
      <c r="F31" s="36" t="s">
        <v>263</v>
      </c>
      <c r="G31" s="30" t="s">
        <v>265</v>
      </c>
      <c r="H31" s="39">
        <v>180</v>
      </c>
      <c r="I31" s="37">
        <v>2009</v>
      </c>
      <c r="J31" s="37" t="s">
        <v>20</v>
      </c>
      <c r="K31" s="31" t="s">
        <v>392</v>
      </c>
      <c r="L31" s="67"/>
      <c r="M31" s="2"/>
      <c r="N31" s="2"/>
      <c r="O31" s="72"/>
      <c r="P31" s="72"/>
      <c r="Q31" s="80">
        <f t="shared" si="0"/>
        <v>0</v>
      </c>
      <c r="R31" s="59" t="s">
        <v>27</v>
      </c>
    </row>
    <row r="32" spans="1:18" ht="84.95" customHeight="1" x14ac:dyDescent="0.2">
      <c r="A32" s="20">
        <v>37</v>
      </c>
      <c r="B32" s="15" t="s">
        <v>455</v>
      </c>
      <c r="C32" s="32" t="s">
        <v>302</v>
      </c>
      <c r="D32" s="33" t="s">
        <v>88</v>
      </c>
      <c r="E32" s="34" t="s">
        <v>184</v>
      </c>
      <c r="F32" s="35" t="s">
        <v>58</v>
      </c>
      <c r="G32" s="36" t="s">
        <v>75</v>
      </c>
      <c r="H32" s="35">
        <v>25</v>
      </c>
      <c r="I32" s="35">
        <v>2009</v>
      </c>
      <c r="J32" s="37" t="s">
        <v>144</v>
      </c>
      <c r="K32" s="31" t="s">
        <v>392</v>
      </c>
      <c r="L32" s="65"/>
      <c r="M32" s="2"/>
      <c r="N32" s="2"/>
      <c r="O32" s="72"/>
      <c r="P32" s="72"/>
      <c r="Q32" s="80">
        <f t="shared" si="0"/>
        <v>0</v>
      </c>
      <c r="R32" s="59" t="s">
        <v>27</v>
      </c>
    </row>
    <row r="33" spans="1:18" ht="84.95" customHeight="1" x14ac:dyDescent="0.2">
      <c r="A33" s="20">
        <v>38</v>
      </c>
      <c r="B33" s="15" t="s">
        <v>456</v>
      </c>
      <c r="C33" s="32" t="s">
        <v>303</v>
      </c>
      <c r="D33" s="33" t="s">
        <v>80</v>
      </c>
      <c r="E33" s="34" t="s">
        <v>176</v>
      </c>
      <c r="F33" s="35" t="s">
        <v>51</v>
      </c>
      <c r="G33" s="30" t="s">
        <v>266</v>
      </c>
      <c r="H33" s="35">
        <v>30</v>
      </c>
      <c r="I33" s="35">
        <v>2019</v>
      </c>
      <c r="J33" s="37" t="s">
        <v>144</v>
      </c>
      <c r="K33" s="31" t="s">
        <v>393</v>
      </c>
      <c r="L33" s="65"/>
      <c r="M33" s="2"/>
      <c r="N33" s="2"/>
      <c r="O33" s="72"/>
      <c r="P33" s="72"/>
      <c r="Q33" s="80">
        <f>L33*12</f>
        <v>0</v>
      </c>
      <c r="R33" s="60" t="s">
        <v>33</v>
      </c>
    </row>
    <row r="34" spans="1:18" ht="84.95" customHeight="1" x14ac:dyDescent="0.2">
      <c r="A34" s="20">
        <v>39</v>
      </c>
      <c r="B34" s="15" t="s">
        <v>457</v>
      </c>
      <c r="C34" s="32" t="s">
        <v>304</v>
      </c>
      <c r="D34" s="33" t="s">
        <v>67</v>
      </c>
      <c r="E34" s="34" t="s">
        <v>164</v>
      </c>
      <c r="F34" s="35" t="s">
        <v>51</v>
      </c>
      <c r="G34" s="36" t="s">
        <v>267</v>
      </c>
      <c r="H34" s="35">
        <v>25</v>
      </c>
      <c r="I34" s="35">
        <v>2016</v>
      </c>
      <c r="J34" s="37" t="s">
        <v>144</v>
      </c>
      <c r="K34" s="31" t="s">
        <v>393</v>
      </c>
      <c r="L34" s="65"/>
      <c r="M34" s="2"/>
      <c r="N34" s="2"/>
      <c r="O34" s="72"/>
      <c r="P34" s="72"/>
      <c r="Q34" s="80">
        <f>L34*12</f>
        <v>0</v>
      </c>
      <c r="R34" s="60" t="s">
        <v>33</v>
      </c>
    </row>
    <row r="35" spans="1:18" ht="84.95" customHeight="1" x14ac:dyDescent="0.2">
      <c r="A35" s="20">
        <v>40</v>
      </c>
      <c r="B35" s="15" t="s">
        <v>458</v>
      </c>
      <c r="C35" s="32" t="s">
        <v>305</v>
      </c>
      <c r="D35" s="33" t="s">
        <v>60</v>
      </c>
      <c r="E35" s="34" t="s">
        <v>158</v>
      </c>
      <c r="F35" s="35" t="s">
        <v>51</v>
      </c>
      <c r="G35" s="36" t="s">
        <v>61</v>
      </c>
      <c r="H35" s="35" t="s">
        <v>268</v>
      </c>
      <c r="I35" s="35">
        <v>2003</v>
      </c>
      <c r="J35" s="37" t="s">
        <v>144</v>
      </c>
      <c r="K35" s="31" t="s">
        <v>392</v>
      </c>
      <c r="L35" s="65"/>
      <c r="M35" s="2"/>
      <c r="N35" s="2"/>
      <c r="O35" s="72"/>
      <c r="P35" s="72"/>
      <c r="Q35" s="80">
        <f t="shared" si="0"/>
        <v>0</v>
      </c>
      <c r="R35" s="59" t="s">
        <v>27</v>
      </c>
    </row>
    <row r="36" spans="1:18" ht="84.95" customHeight="1" x14ac:dyDescent="0.2">
      <c r="A36" s="20">
        <v>41</v>
      </c>
      <c r="B36" s="8" t="s">
        <v>467</v>
      </c>
      <c r="C36" s="32" t="s">
        <v>306</v>
      </c>
      <c r="D36" s="33" t="s">
        <v>92</v>
      </c>
      <c r="E36" s="34" t="s">
        <v>188</v>
      </c>
      <c r="F36" s="35" t="s">
        <v>51</v>
      </c>
      <c r="G36" s="36" t="s">
        <v>134</v>
      </c>
      <c r="H36" s="35">
        <v>49</v>
      </c>
      <c r="I36" s="35">
        <v>2001</v>
      </c>
      <c r="J36" s="37" t="s">
        <v>144</v>
      </c>
      <c r="K36" s="31" t="s">
        <v>392</v>
      </c>
      <c r="L36" s="65"/>
      <c r="M36" s="2"/>
      <c r="N36" s="2"/>
      <c r="O36" s="72"/>
      <c r="P36" s="72"/>
      <c r="Q36" s="80">
        <f t="shared" si="0"/>
        <v>0</v>
      </c>
      <c r="R36" s="59" t="s">
        <v>27</v>
      </c>
    </row>
    <row r="37" spans="1:18" ht="84.95" customHeight="1" x14ac:dyDescent="0.2">
      <c r="A37" s="20">
        <v>42</v>
      </c>
      <c r="B37" s="15" t="s">
        <v>459</v>
      </c>
      <c r="C37" s="32" t="s">
        <v>347</v>
      </c>
      <c r="D37" s="33" t="s">
        <v>52</v>
      </c>
      <c r="E37" s="34" t="s">
        <v>150</v>
      </c>
      <c r="F37" s="35" t="s">
        <v>51</v>
      </c>
      <c r="G37" s="36" t="s">
        <v>127</v>
      </c>
      <c r="H37" s="35">
        <v>45</v>
      </c>
      <c r="I37" s="35">
        <v>2007</v>
      </c>
      <c r="J37" s="37" t="s">
        <v>144</v>
      </c>
      <c r="K37" s="31" t="s">
        <v>392</v>
      </c>
      <c r="L37" s="65"/>
      <c r="M37" s="2"/>
      <c r="N37" s="2"/>
      <c r="O37" s="72"/>
      <c r="P37" s="72"/>
      <c r="Q37" s="80">
        <f t="shared" si="0"/>
        <v>0</v>
      </c>
      <c r="R37" s="59" t="s">
        <v>27</v>
      </c>
    </row>
    <row r="38" spans="1:18" ht="84.95" customHeight="1" x14ac:dyDescent="0.2">
      <c r="A38" s="20">
        <v>43</v>
      </c>
      <c r="B38" s="15" t="s">
        <v>468</v>
      </c>
      <c r="C38" s="32" t="s">
        <v>348</v>
      </c>
      <c r="D38" s="33" t="s">
        <v>52</v>
      </c>
      <c r="E38" s="34" t="s">
        <v>152</v>
      </c>
      <c r="F38" s="35" t="s">
        <v>51</v>
      </c>
      <c r="G38" s="42" t="s">
        <v>269</v>
      </c>
      <c r="H38" s="35">
        <v>48</v>
      </c>
      <c r="I38" s="35">
        <v>2020</v>
      </c>
      <c r="J38" s="37" t="s">
        <v>144</v>
      </c>
      <c r="K38" s="31" t="s">
        <v>392</v>
      </c>
      <c r="L38" s="65"/>
      <c r="M38" s="2"/>
      <c r="N38" s="2"/>
      <c r="O38" s="72"/>
      <c r="P38" s="72"/>
      <c r="Q38" s="80">
        <f t="shared" si="0"/>
        <v>0</v>
      </c>
      <c r="R38" s="59" t="s">
        <v>27</v>
      </c>
    </row>
    <row r="39" spans="1:18" ht="84.95" customHeight="1" x14ac:dyDescent="0.2">
      <c r="A39" s="20">
        <v>44</v>
      </c>
      <c r="B39" s="15" t="s">
        <v>469</v>
      </c>
      <c r="C39" s="32" t="s">
        <v>349</v>
      </c>
      <c r="D39" s="33" t="s">
        <v>52</v>
      </c>
      <c r="E39" s="34" t="s">
        <v>151</v>
      </c>
      <c r="F39" s="35" t="s">
        <v>51</v>
      </c>
      <c r="G39" s="42" t="s">
        <v>269</v>
      </c>
      <c r="H39" s="35">
        <v>48</v>
      </c>
      <c r="I39" s="35">
        <v>2020</v>
      </c>
      <c r="J39" s="37" t="s">
        <v>144</v>
      </c>
      <c r="K39" s="31" t="s">
        <v>392</v>
      </c>
      <c r="L39" s="65"/>
      <c r="M39" s="2"/>
      <c r="N39" s="2"/>
      <c r="O39" s="72"/>
      <c r="P39" s="72"/>
      <c r="Q39" s="80">
        <f t="shared" si="0"/>
        <v>0</v>
      </c>
      <c r="R39" s="59" t="s">
        <v>27</v>
      </c>
    </row>
    <row r="40" spans="1:18" ht="84.95" customHeight="1" x14ac:dyDescent="0.2">
      <c r="A40" s="20">
        <v>45</v>
      </c>
      <c r="B40" s="15" t="s">
        <v>460</v>
      </c>
      <c r="C40" s="32" t="s">
        <v>307</v>
      </c>
      <c r="D40" s="33" t="s">
        <v>78</v>
      </c>
      <c r="E40" s="34" t="s">
        <v>174</v>
      </c>
      <c r="F40" s="35" t="s">
        <v>11</v>
      </c>
      <c r="G40" s="36" t="s">
        <v>130</v>
      </c>
      <c r="H40" s="35">
        <v>70</v>
      </c>
      <c r="I40" s="35">
        <v>2006</v>
      </c>
      <c r="J40" s="37" t="s">
        <v>23</v>
      </c>
      <c r="K40" s="31" t="s">
        <v>392</v>
      </c>
      <c r="L40" s="65"/>
      <c r="M40" s="37" t="s">
        <v>125</v>
      </c>
      <c r="N40" s="37">
        <v>350</v>
      </c>
      <c r="O40" s="65"/>
      <c r="P40" s="65">
        <f>N40*O40</f>
        <v>0</v>
      </c>
      <c r="Q40" s="80">
        <f t="shared" si="0"/>
        <v>0</v>
      </c>
      <c r="R40" s="59" t="s">
        <v>27</v>
      </c>
    </row>
    <row r="41" spans="1:18" ht="84.95" customHeight="1" x14ac:dyDescent="0.2">
      <c r="A41" s="20">
        <v>46</v>
      </c>
      <c r="B41" s="15" t="s">
        <v>466</v>
      </c>
      <c r="C41" s="32" t="s">
        <v>308</v>
      </c>
      <c r="D41" s="33" t="s">
        <v>83</v>
      </c>
      <c r="E41" s="34" t="s">
        <v>179</v>
      </c>
      <c r="F41" s="35" t="s">
        <v>51</v>
      </c>
      <c r="G41" s="30" t="s">
        <v>270</v>
      </c>
      <c r="H41" s="35">
        <v>36</v>
      </c>
      <c r="I41" s="35">
        <v>1999</v>
      </c>
      <c r="J41" s="37" t="s">
        <v>144</v>
      </c>
      <c r="K41" s="31" t="s">
        <v>392</v>
      </c>
      <c r="L41" s="65"/>
      <c r="M41" s="2"/>
      <c r="N41" s="2"/>
      <c r="O41" s="72"/>
      <c r="P41" s="72"/>
      <c r="Q41" s="80">
        <f t="shared" si="0"/>
        <v>0</v>
      </c>
      <c r="R41" s="59" t="s">
        <v>27</v>
      </c>
    </row>
    <row r="42" spans="1:18" ht="84.95" customHeight="1" x14ac:dyDescent="0.2">
      <c r="A42" s="20">
        <v>47</v>
      </c>
      <c r="B42" s="15" t="s">
        <v>465</v>
      </c>
      <c r="C42" s="32" t="s">
        <v>309</v>
      </c>
      <c r="D42" s="33" t="s">
        <v>89</v>
      </c>
      <c r="E42" s="34" t="s">
        <v>185</v>
      </c>
      <c r="F42" s="35" t="s">
        <v>51</v>
      </c>
      <c r="G42" s="36" t="s">
        <v>132</v>
      </c>
      <c r="H42" s="35">
        <v>49</v>
      </c>
      <c r="I42" s="35">
        <v>2006</v>
      </c>
      <c r="J42" s="37" t="s">
        <v>144</v>
      </c>
      <c r="K42" s="31" t="s">
        <v>393</v>
      </c>
      <c r="L42" s="65"/>
      <c r="M42" s="2"/>
      <c r="N42" s="2"/>
      <c r="O42" s="72"/>
      <c r="P42" s="72"/>
      <c r="Q42" s="80">
        <f>L42*12</f>
        <v>0</v>
      </c>
      <c r="R42" s="60" t="s">
        <v>33</v>
      </c>
    </row>
    <row r="43" spans="1:18" ht="84.95" customHeight="1" x14ac:dyDescent="0.2">
      <c r="A43" s="20">
        <v>52</v>
      </c>
      <c r="B43" s="12" t="s">
        <v>461</v>
      </c>
      <c r="C43" s="32" t="s">
        <v>310</v>
      </c>
      <c r="D43" s="33" t="s">
        <v>90</v>
      </c>
      <c r="E43" s="34" t="s">
        <v>186</v>
      </c>
      <c r="F43" s="35" t="s">
        <v>58</v>
      </c>
      <c r="G43" s="36" t="s">
        <v>133</v>
      </c>
      <c r="H43" s="35">
        <v>30</v>
      </c>
      <c r="I43" s="35">
        <v>2009</v>
      </c>
      <c r="J43" s="37" t="s">
        <v>144</v>
      </c>
      <c r="K43" s="31" t="s">
        <v>392</v>
      </c>
      <c r="L43" s="65"/>
      <c r="M43" s="2"/>
      <c r="N43" s="2"/>
      <c r="O43" s="72"/>
      <c r="P43" s="72"/>
      <c r="Q43" s="80">
        <f t="shared" si="0"/>
        <v>0</v>
      </c>
      <c r="R43" s="59" t="s">
        <v>27</v>
      </c>
    </row>
    <row r="44" spans="1:18" ht="84.95" customHeight="1" x14ac:dyDescent="0.2">
      <c r="A44" s="20">
        <v>53</v>
      </c>
      <c r="B44" s="15" t="s">
        <v>462</v>
      </c>
      <c r="C44" s="32" t="s">
        <v>350</v>
      </c>
      <c r="D44" s="33" t="s">
        <v>64</v>
      </c>
      <c r="E44" s="34" t="s">
        <v>161</v>
      </c>
      <c r="F44" s="35" t="s">
        <v>51</v>
      </c>
      <c r="G44" s="30" t="s">
        <v>271</v>
      </c>
      <c r="H44" s="35">
        <v>25</v>
      </c>
      <c r="I44" s="35">
        <v>2018</v>
      </c>
      <c r="J44" s="37" t="s">
        <v>144</v>
      </c>
      <c r="K44" s="31" t="s">
        <v>392</v>
      </c>
      <c r="L44" s="65"/>
      <c r="M44" s="2"/>
      <c r="N44" s="2"/>
      <c r="O44" s="72"/>
      <c r="P44" s="72"/>
      <c r="Q44" s="80">
        <f t="shared" si="0"/>
        <v>0</v>
      </c>
      <c r="R44" s="59" t="s">
        <v>27</v>
      </c>
    </row>
    <row r="45" spans="1:18" ht="84.95" customHeight="1" x14ac:dyDescent="0.2">
      <c r="A45" s="20">
        <v>54</v>
      </c>
      <c r="B45" s="15" t="s">
        <v>463</v>
      </c>
      <c r="C45" s="32" t="s">
        <v>311</v>
      </c>
      <c r="D45" s="33" t="s">
        <v>82</v>
      </c>
      <c r="E45" s="34" t="s">
        <v>178</v>
      </c>
      <c r="F45" s="35" t="s">
        <v>51</v>
      </c>
      <c r="G45" s="36" t="s">
        <v>374</v>
      </c>
      <c r="H45" s="35" t="s">
        <v>375</v>
      </c>
      <c r="I45" s="35">
        <v>2020</v>
      </c>
      <c r="J45" s="37" t="s">
        <v>145</v>
      </c>
      <c r="K45" s="31" t="s">
        <v>392</v>
      </c>
      <c r="L45" s="65"/>
      <c r="M45" s="2"/>
      <c r="N45" s="2"/>
      <c r="O45" s="72"/>
      <c r="P45" s="72"/>
      <c r="Q45" s="80">
        <f t="shared" si="0"/>
        <v>0</v>
      </c>
      <c r="R45" s="59" t="s">
        <v>27</v>
      </c>
    </row>
    <row r="46" spans="1:18" ht="84.95" customHeight="1" x14ac:dyDescent="0.2">
      <c r="A46" s="20">
        <v>56</v>
      </c>
      <c r="B46" s="15" t="s">
        <v>464</v>
      </c>
      <c r="C46" s="32" t="s">
        <v>312</v>
      </c>
      <c r="D46" s="33" t="s">
        <v>72</v>
      </c>
      <c r="E46" s="34" t="s">
        <v>169</v>
      </c>
      <c r="F46" s="35" t="s">
        <v>51</v>
      </c>
      <c r="G46" s="30" t="s">
        <v>376</v>
      </c>
      <c r="H46" s="35">
        <v>30</v>
      </c>
      <c r="I46" s="35">
        <v>2017</v>
      </c>
      <c r="J46" s="37" t="s">
        <v>144</v>
      </c>
      <c r="K46" s="31" t="s">
        <v>393</v>
      </c>
      <c r="L46" s="65"/>
      <c r="M46" s="2"/>
      <c r="N46" s="2"/>
      <c r="O46" s="72"/>
      <c r="P46" s="72"/>
      <c r="Q46" s="80">
        <f t="shared" ref="Q46:Q50" si="2">L46*12</f>
        <v>0</v>
      </c>
      <c r="R46" s="60" t="s">
        <v>33</v>
      </c>
    </row>
    <row r="47" spans="1:18" ht="84.95" customHeight="1" x14ac:dyDescent="0.2">
      <c r="A47" s="20">
        <v>58</v>
      </c>
      <c r="B47" s="15" t="s">
        <v>471</v>
      </c>
      <c r="C47" s="30" t="s">
        <v>314</v>
      </c>
      <c r="D47" s="33" t="s">
        <v>65</v>
      </c>
      <c r="E47" s="34" t="s">
        <v>162</v>
      </c>
      <c r="F47" s="35" t="s">
        <v>66</v>
      </c>
      <c r="G47" s="36" t="s">
        <v>131</v>
      </c>
      <c r="H47" s="35" t="s">
        <v>272</v>
      </c>
      <c r="I47" s="35">
        <v>1999</v>
      </c>
      <c r="J47" s="37" t="s">
        <v>21</v>
      </c>
      <c r="K47" s="31" t="s">
        <v>393</v>
      </c>
      <c r="L47" s="65"/>
      <c r="M47" s="2"/>
      <c r="N47" s="2"/>
      <c r="O47" s="72"/>
      <c r="P47" s="72"/>
      <c r="Q47" s="80">
        <f t="shared" si="2"/>
        <v>0</v>
      </c>
      <c r="R47" s="60" t="s">
        <v>33</v>
      </c>
    </row>
    <row r="48" spans="1:18" ht="84.95" customHeight="1" x14ac:dyDescent="0.2">
      <c r="A48" s="20">
        <v>59</v>
      </c>
      <c r="B48" s="15" t="s">
        <v>472</v>
      </c>
      <c r="C48" s="32" t="s">
        <v>351</v>
      </c>
      <c r="D48" s="33" t="s">
        <v>65</v>
      </c>
      <c r="E48" s="34" t="s">
        <v>163</v>
      </c>
      <c r="F48" s="35" t="s">
        <v>66</v>
      </c>
      <c r="G48" s="30" t="s">
        <v>267</v>
      </c>
      <c r="H48" s="35">
        <v>25</v>
      </c>
      <c r="I48" s="35">
        <v>2016</v>
      </c>
      <c r="J48" s="37" t="s">
        <v>144</v>
      </c>
      <c r="K48" s="31" t="s">
        <v>393</v>
      </c>
      <c r="L48" s="65"/>
      <c r="M48" s="2"/>
      <c r="N48" s="2"/>
      <c r="O48" s="72"/>
      <c r="P48" s="72"/>
      <c r="Q48" s="80">
        <f t="shared" si="2"/>
        <v>0</v>
      </c>
      <c r="R48" s="60" t="s">
        <v>33</v>
      </c>
    </row>
    <row r="49" spans="1:18" ht="84.95" customHeight="1" x14ac:dyDescent="0.2">
      <c r="A49" s="20">
        <v>60</v>
      </c>
      <c r="B49" s="18" t="s">
        <v>432</v>
      </c>
      <c r="C49" s="15" t="s">
        <v>399</v>
      </c>
      <c r="D49" s="33" t="s">
        <v>57</v>
      </c>
      <c r="E49" s="34" t="s">
        <v>156</v>
      </c>
      <c r="F49" s="35" t="s">
        <v>51</v>
      </c>
      <c r="G49" s="36" t="s">
        <v>377</v>
      </c>
      <c r="H49" s="35">
        <v>25</v>
      </c>
      <c r="I49" s="35">
        <v>2021</v>
      </c>
      <c r="J49" s="37" t="s">
        <v>144</v>
      </c>
      <c r="K49" s="31" t="s">
        <v>393</v>
      </c>
      <c r="L49" s="65"/>
      <c r="M49" s="2"/>
      <c r="N49" s="2"/>
      <c r="O49" s="72"/>
      <c r="P49" s="72"/>
      <c r="Q49" s="80">
        <f t="shared" si="2"/>
        <v>0</v>
      </c>
      <c r="R49" s="60" t="s">
        <v>33</v>
      </c>
    </row>
    <row r="50" spans="1:18" ht="84.95" customHeight="1" x14ac:dyDescent="0.2">
      <c r="A50" s="20">
        <v>61</v>
      </c>
      <c r="B50" s="18" t="s">
        <v>433</v>
      </c>
      <c r="C50" s="15" t="s">
        <v>399</v>
      </c>
      <c r="D50" s="33" t="s">
        <v>57</v>
      </c>
      <c r="E50" s="34" t="s">
        <v>156</v>
      </c>
      <c r="F50" s="35" t="s">
        <v>51</v>
      </c>
      <c r="G50" s="36" t="s">
        <v>377</v>
      </c>
      <c r="H50" s="35">
        <v>25</v>
      </c>
      <c r="I50" s="35">
        <v>2021</v>
      </c>
      <c r="J50" s="37" t="s">
        <v>144</v>
      </c>
      <c r="K50" s="31" t="s">
        <v>393</v>
      </c>
      <c r="L50" s="65"/>
      <c r="M50" s="2"/>
      <c r="N50" s="2"/>
      <c r="O50" s="72"/>
      <c r="P50" s="72"/>
      <c r="Q50" s="80">
        <f t="shared" si="2"/>
        <v>0</v>
      </c>
      <c r="R50" s="60" t="s">
        <v>33</v>
      </c>
    </row>
    <row r="51" spans="1:18" ht="84.95" customHeight="1" x14ac:dyDescent="0.2">
      <c r="A51" s="20">
        <v>62</v>
      </c>
      <c r="B51" s="15" t="s">
        <v>434</v>
      </c>
      <c r="C51" s="32" t="s">
        <v>315</v>
      </c>
      <c r="D51" s="33" t="s">
        <v>71</v>
      </c>
      <c r="E51" s="34" t="s">
        <v>168</v>
      </c>
      <c r="F51" s="35" t="s">
        <v>11</v>
      </c>
      <c r="G51" s="36" t="s">
        <v>274</v>
      </c>
      <c r="H51" s="35">
        <v>31</v>
      </c>
      <c r="I51" s="35">
        <v>2019</v>
      </c>
      <c r="J51" s="37" t="s">
        <v>23</v>
      </c>
      <c r="K51" s="31" t="s">
        <v>392</v>
      </c>
      <c r="L51" s="65"/>
      <c r="M51" s="37" t="s">
        <v>125</v>
      </c>
      <c r="N51" s="37">
        <v>120</v>
      </c>
      <c r="O51" s="65"/>
      <c r="P51" s="65">
        <f>N51*O51</f>
        <v>0</v>
      </c>
      <c r="Q51" s="80">
        <f t="shared" si="0"/>
        <v>0</v>
      </c>
      <c r="R51" s="59" t="s">
        <v>27</v>
      </c>
    </row>
    <row r="52" spans="1:18" x14ac:dyDescent="0.2">
      <c r="A52" s="20"/>
      <c r="B52" s="15"/>
      <c r="C52" s="32"/>
      <c r="D52" s="33"/>
      <c r="E52" s="34"/>
      <c r="F52" s="35"/>
      <c r="G52" s="36"/>
      <c r="H52" s="35"/>
      <c r="I52" s="35"/>
      <c r="J52" s="37"/>
      <c r="K52" s="43"/>
      <c r="L52" s="65"/>
      <c r="M52" s="37"/>
      <c r="N52" s="37"/>
      <c r="O52" s="74"/>
      <c r="P52" s="75"/>
      <c r="Q52" s="80"/>
      <c r="R52" s="60"/>
    </row>
    <row r="53" spans="1:18" ht="36" customHeight="1" x14ac:dyDescent="0.2">
      <c r="A53" s="20"/>
      <c r="B53" s="17" t="s">
        <v>234</v>
      </c>
      <c r="C53" s="32"/>
      <c r="D53" s="33"/>
      <c r="E53" s="34"/>
      <c r="F53" s="35"/>
      <c r="G53" s="36"/>
      <c r="H53" s="35"/>
      <c r="I53" s="35"/>
      <c r="J53" s="37"/>
      <c r="K53" s="37"/>
      <c r="L53" s="68"/>
      <c r="M53" s="37"/>
      <c r="N53" s="37"/>
      <c r="O53" s="75"/>
      <c r="P53" s="78">
        <f>SUM(P2:P51)</f>
        <v>0</v>
      </c>
      <c r="Q53" s="80">
        <f>SUM(Q2:Q51)</f>
        <v>0</v>
      </c>
      <c r="R53" s="60"/>
    </row>
    <row r="54" spans="1:18" ht="84.95" customHeight="1" x14ac:dyDescent="0.2">
      <c r="A54" s="20">
        <v>63</v>
      </c>
      <c r="B54" s="8" t="s">
        <v>479</v>
      </c>
      <c r="C54" s="32" t="s">
        <v>316</v>
      </c>
      <c r="D54" s="37" t="s">
        <v>95</v>
      </c>
      <c r="E54" s="34" t="s">
        <v>190</v>
      </c>
      <c r="F54" s="37" t="s">
        <v>51</v>
      </c>
      <c r="G54" s="30" t="s">
        <v>352</v>
      </c>
      <c r="H54" s="33">
        <v>30</v>
      </c>
      <c r="I54" s="37">
        <v>2018</v>
      </c>
      <c r="J54" s="37" t="s">
        <v>144</v>
      </c>
      <c r="K54" s="31" t="s">
        <v>392</v>
      </c>
      <c r="L54" s="65"/>
      <c r="M54" s="2"/>
      <c r="N54" s="2"/>
      <c r="O54" s="72"/>
      <c r="P54" s="72"/>
      <c r="Q54" s="80">
        <f t="shared" si="0"/>
        <v>0</v>
      </c>
      <c r="R54" s="59" t="s">
        <v>27</v>
      </c>
    </row>
    <row r="55" spans="1:18" ht="84.95" customHeight="1" x14ac:dyDescent="0.2">
      <c r="A55" s="20">
        <v>64</v>
      </c>
      <c r="B55" s="8" t="s">
        <v>480</v>
      </c>
      <c r="C55" s="32" t="s">
        <v>317</v>
      </c>
      <c r="D55" s="37" t="s">
        <v>96</v>
      </c>
      <c r="E55" s="34" t="s">
        <v>191</v>
      </c>
      <c r="F55" s="37" t="s">
        <v>51</v>
      </c>
      <c r="G55" s="30" t="s">
        <v>136</v>
      </c>
      <c r="H55" s="33">
        <v>44</v>
      </c>
      <c r="I55" s="37">
        <v>2001</v>
      </c>
      <c r="J55" s="37" t="s">
        <v>144</v>
      </c>
      <c r="K55" s="31" t="s">
        <v>392</v>
      </c>
      <c r="L55" s="65"/>
      <c r="M55" s="2"/>
      <c r="N55" s="2"/>
      <c r="O55" s="72"/>
      <c r="P55" s="72"/>
      <c r="Q55" s="80">
        <f t="shared" si="0"/>
        <v>0</v>
      </c>
      <c r="R55" s="59" t="s">
        <v>27</v>
      </c>
    </row>
    <row r="56" spans="1:18" ht="84.95" customHeight="1" x14ac:dyDescent="0.2">
      <c r="A56" s="20">
        <v>66</v>
      </c>
      <c r="B56" s="8" t="s">
        <v>484</v>
      </c>
      <c r="C56" s="32" t="s">
        <v>319</v>
      </c>
      <c r="D56" s="37" t="s">
        <v>115</v>
      </c>
      <c r="E56" s="34" t="s">
        <v>223</v>
      </c>
      <c r="F56" s="37" t="s">
        <v>116</v>
      </c>
      <c r="G56" s="30" t="s">
        <v>140</v>
      </c>
      <c r="H56" s="37" t="s">
        <v>117</v>
      </c>
      <c r="I56" s="30">
        <v>2014</v>
      </c>
      <c r="J56" s="37" t="s">
        <v>21</v>
      </c>
      <c r="K56" s="31" t="s">
        <v>393</v>
      </c>
      <c r="L56" s="65"/>
      <c r="M56" s="2"/>
      <c r="N56" s="2"/>
      <c r="O56" s="72"/>
      <c r="P56" s="72"/>
      <c r="Q56" s="80">
        <f>L56*12</f>
        <v>0</v>
      </c>
      <c r="R56" s="60" t="s">
        <v>33</v>
      </c>
    </row>
    <row r="57" spans="1:18" ht="84.95" customHeight="1" x14ac:dyDescent="0.2">
      <c r="A57" s="20">
        <v>67</v>
      </c>
      <c r="B57" s="8" t="s">
        <v>431</v>
      </c>
      <c r="C57" s="32" t="s">
        <v>320</v>
      </c>
      <c r="D57" s="37" t="s">
        <v>34</v>
      </c>
      <c r="E57" s="44" t="s">
        <v>229</v>
      </c>
      <c r="F57" s="37" t="s">
        <v>51</v>
      </c>
      <c r="G57" s="30" t="s">
        <v>35</v>
      </c>
      <c r="H57" s="39">
        <v>160</v>
      </c>
      <c r="I57" s="37">
        <v>2007</v>
      </c>
      <c r="J57" s="37" t="s">
        <v>21</v>
      </c>
      <c r="K57" s="31" t="s">
        <v>392</v>
      </c>
      <c r="L57" s="67"/>
      <c r="M57" s="2"/>
      <c r="N57" s="2"/>
      <c r="O57" s="72"/>
      <c r="P57" s="72"/>
      <c r="Q57" s="80">
        <f t="shared" ref="Q57:Q92" si="3">L57*9</f>
        <v>0</v>
      </c>
      <c r="R57" s="59" t="s">
        <v>27</v>
      </c>
    </row>
    <row r="58" spans="1:18" ht="84.95" customHeight="1" x14ac:dyDescent="0.2">
      <c r="A58" s="20">
        <v>68</v>
      </c>
      <c r="B58" s="8" t="s">
        <v>36</v>
      </c>
      <c r="C58" s="32" t="s">
        <v>321</v>
      </c>
      <c r="D58" s="37" t="s">
        <v>37</v>
      </c>
      <c r="E58" s="44" t="s">
        <v>228</v>
      </c>
      <c r="F58" s="37" t="s">
        <v>7</v>
      </c>
      <c r="G58" s="30" t="s">
        <v>38</v>
      </c>
      <c r="H58" s="39">
        <v>1050</v>
      </c>
      <c r="I58" s="37">
        <v>1999</v>
      </c>
      <c r="J58" s="37" t="s">
        <v>39</v>
      </c>
      <c r="K58" s="31" t="s">
        <v>392</v>
      </c>
      <c r="L58" s="67"/>
      <c r="M58" s="2"/>
      <c r="N58" s="2"/>
      <c r="O58" s="72"/>
      <c r="P58" s="72"/>
      <c r="Q58" s="80">
        <f t="shared" si="3"/>
        <v>0</v>
      </c>
      <c r="R58" s="59" t="s">
        <v>27</v>
      </c>
    </row>
    <row r="59" spans="1:18" ht="84.95" customHeight="1" x14ac:dyDescent="0.2">
      <c r="A59" s="20">
        <v>69</v>
      </c>
      <c r="B59" s="8" t="s">
        <v>430</v>
      </c>
      <c r="C59" s="32" t="s">
        <v>485</v>
      </c>
      <c r="D59" s="37" t="s">
        <v>44</v>
      </c>
      <c r="E59" s="34" t="s">
        <v>227</v>
      </c>
      <c r="F59" s="37" t="s">
        <v>51</v>
      </c>
      <c r="G59" s="30" t="s">
        <v>40</v>
      </c>
      <c r="H59" s="37">
        <v>98</v>
      </c>
      <c r="I59" s="37">
        <v>2007</v>
      </c>
      <c r="J59" s="37" t="s">
        <v>21</v>
      </c>
      <c r="K59" s="31" t="s">
        <v>392</v>
      </c>
      <c r="L59" s="67"/>
      <c r="M59" s="2"/>
      <c r="N59" s="2"/>
      <c r="O59" s="72"/>
      <c r="P59" s="72"/>
      <c r="Q59" s="80">
        <f t="shared" si="3"/>
        <v>0</v>
      </c>
      <c r="R59" s="59" t="s">
        <v>27</v>
      </c>
    </row>
    <row r="60" spans="1:18" ht="84.95" customHeight="1" x14ac:dyDescent="0.2">
      <c r="A60" s="20">
        <v>70</v>
      </c>
      <c r="B60" s="8" t="s">
        <v>483</v>
      </c>
      <c r="C60" s="32" t="s">
        <v>318</v>
      </c>
      <c r="D60" s="37" t="s">
        <v>97</v>
      </c>
      <c r="E60" s="34" t="s">
        <v>192</v>
      </c>
      <c r="F60" s="37" t="s">
        <v>51</v>
      </c>
      <c r="G60" s="30" t="s">
        <v>143</v>
      </c>
      <c r="H60" s="37">
        <v>510</v>
      </c>
      <c r="I60" s="37">
        <v>2002</v>
      </c>
      <c r="J60" s="37" t="s">
        <v>21</v>
      </c>
      <c r="K60" s="31" t="s">
        <v>393</v>
      </c>
      <c r="L60" s="67"/>
      <c r="M60" s="2"/>
      <c r="N60" s="2"/>
      <c r="O60" s="72"/>
      <c r="P60" s="72"/>
      <c r="Q60" s="80">
        <f>L60*12</f>
        <v>0</v>
      </c>
      <c r="R60" s="59" t="s">
        <v>33</v>
      </c>
    </row>
    <row r="61" spans="1:18" ht="84.95" customHeight="1" x14ac:dyDescent="0.2">
      <c r="A61" s="20">
        <v>71</v>
      </c>
      <c r="B61" s="10" t="s">
        <v>405</v>
      </c>
      <c r="C61" s="32" t="s">
        <v>322</v>
      </c>
      <c r="D61" s="37" t="s">
        <v>42</v>
      </c>
      <c r="E61" s="34" t="s">
        <v>207</v>
      </c>
      <c r="F61" s="37" t="s">
        <v>58</v>
      </c>
      <c r="G61" s="30" t="s">
        <v>380</v>
      </c>
      <c r="H61" s="39" t="s">
        <v>381</v>
      </c>
      <c r="I61" s="37">
        <v>2020</v>
      </c>
      <c r="J61" s="37" t="s">
        <v>144</v>
      </c>
      <c r="K61" s="31" t="s">
        <v>393</v>
      </c>
      <c r="L61" s="65"/>
      <c r="M61" s="2"/>
      <c r="N61" s="2"/>
      <c r="O61" s="72"/>
      <c r="P61" s="72"/>
      <c r="Q61" s="80">
        <f>L61*12</f>
        <v>0</v>
      </c>
      <c r="R61" s="60" t="s">
        <v>33</v>
      </c>
    </row>
    <row r="62" spans="1:18" ht="84.95" customHeight="1" x14ac:dyDescent="0.2">
      <c r="A62" s="20">
        <v>72</v>
      </c>
      <c r="B62" s="8" t="s">
        <v>406</v>
      </c>
      <c r="C62" s="32" t="s">
        <v>353</v>
      </c>
      <c r="D62" s="37" t="s">
        <v>97</v>
      </c>
      <c r="E62" s="34" t="s">
        <v>193</v>
      </c>
      <c r="F62" s="37" t="s">
        <v>51</v>
      </c>
      <c r="G62" s="30" t="s">
        <v>354</v>
      </c>
      <c r="H62" s="33">
        <v>49</v>
      </c>
      <c r="I62" s="37">
        <v>2005</v>
      </c>
      <c r="J62" s="37" t="s">
        <v>144</v>
      </c>
      <c r="K62" s="31" t="s">
        <v>392</v>
      </c>
      <c r="L62" s="65"/>
      <c r="M62" s="2"/>
      <c r="N62" s="2"/>
      <c r="O62" s="72"/>
      <c r="P62" s="72"/>
      <c r="Q62" s="80">
        <f t="shared" si="3"/>
        <v>0</v>
      </c>
      <c r="R62" s="59" t="s">
        <v>27</v>
      </c>
    </row>
    <row r="63" spans="1:18" ht="84.95" customHeight="1" x14ac:dyDescent="0.2">
      <c r="A63" s="20">
        <v>73</v>
      </c>
      <c r="B63" s="8" t="s">
        <v>123</v>
      </c>
      <c r="C63" s="32" t="s">
        <v>323</v>
      </c>
      <c r="D63" s="37" t="s">
        <v>98</v>
      </c>
      <c r="E63" s="34" t="s">
        <v>194</v>
      </c>
      <c r="F63" s="37" t="s">
        <v>51</v>
      </c>
      <c r="G63" s="30" t="s">
        <v>137</v>
      </c>
      <c r="H63" s="33">
        <v>56</v>
      </c>
      <c r="I63" s="37">
        <v>2003</v>
      </c>
      <c r="J63" s="37" t="s">
        <v>144</v>
      </c>
      <c r="K63" s="31" t="s">
        <v>392</v>
      </c>
      <c r="L63" s="65"/>
      <c r="M63" s="2"/>
      <c r="N63" s="2"/>
      <c r="O63" s="72"/>
      <c r="P63" s="72"/>
      <c r="Q63" s="80">
        <f t="shared" si="3"/>
        <v>0</v>
      </c>
      <c r="R63" s="59" t="s">
        <v>27</v>
      </c>
    </row>
    <row r="64" spans="1:18" ht="84.95" customHeight="1" x14ac:dyDescent="0.2">
      <c r="A64" s="20">
        <v>74</v>
      </c>
      <c r="B64" s="8" t="s">
        <v>429</v>
      </c>
      <c r="C64" s="32" t="s">
        <v>324</v>
      </c>
      <c r="D64" s="37" t="s">
        <v>99</v>
      </c>
      <c r="E64" s="34" t="s">
        <v>195</v>
      </c>
      <c r="F64" s="37" t="s">
        <v>51</v>
      </c>
      <c r="G64" s="30" t="s">
        <v>138</v>
      </c>
      <c r="H64" s="33">
        <v>28</v>
      </c>
      <c r="I64" s="37">
        <v>2006</v>
      </c>
      <c r="J64" s="37" t="s">
        <v>144</v>
      </c>
      <c r="K64" s="31" t="s">
        <v>392</v>
      </c>
      <c r="L64" s="65"/>
      <c r="M64" s="2"/>
      <c r="N64" s="2"/>
      <c r="O64" s="72"/>
      <c r="P64" s="72"/>
      <c r="Q64" s="80">
        <f t="shared" si="3"/>
        <v>0</v>
      </c>
      <c r="R64" s="59" t="s">
        <v>27</v>
      </c>
    </row>
    <row r="65" spans="1:18" ht="84.95" customHeight="1" x14ac:dyDescent="0.2">
      <c r="A65" s="20">
        <v>75</v>
      </c>
      <c r="B65" s="8" t="s">
        <v>407</v>
      </c>
      <c r="C65" s="32" t="s">
        <v>325</v>
      </c>
      <c r="D65" s="37" t="s">
        <v>94</v>
      </c>
      <c r="E65" s="34" t="s">
        <v>211</v>
      </c>
      <c r="F65" s="35" t="s">
        <v>58</v>
      </c>
      <c r="G65" s="36" t="s">
        <v>75</v>
      </c>
      <c r="H65" s="37" t="s">
        <v>268</v>
      </c>
      <c r="I65" s="35">
        <v>2021</v>
      </c>
      <c r="J65" s="37" t="s">
        <v>144</v>
      </c>
      <c r="K65" s="31" t="s">
        <v>393</v>
      </c>
      <c r="L65" s="65"/>
      <c r="M65" s="2"/>
      <c r="N65" s="2"/>
      <c r="O65" s="72"/>
      <c r="P65" s="72"/>
      <c r="Q65" s="80">
        <f>L65*12</f>
        <v>0</v>
      </c>
      <c r="R65" s="60" t="s">
        <v>33</v>
      </c>
    </row>
    <row r="66" spans="1:18" ht="84.95" customHeight="1" x14ac:dyDescent="0.2">
      <c r="A66" s="20">
        <v>76</v>
      </c>
      <c r="B66" s="8" t="s">
        <v>408</v>
      </c>
      <c r="C66" s="32" t="s">
        <v>326</v>
      </c>
      <c r="D66" s="37" t="s">
        <v>100</v>
      </c>
      <c r="E66" s="34" t="s">
        <v>196</v>
      </c>
      <c r="F66" s="37" t="s">
        <v>51</v>
      </c>
      <c r="G66" s="30" t="s">
        <v>101</v>
      </c>
      <c r="H66" s="33">
        <v>49</v>
      </c>
      <c r="I66" s="37">
        <v>1998</v>
      </c>
      <c r="J66" s="37" t="s">
        <v>144</v>
      </c>
      <c r="K66" s="31" t="s">
        <v>392</v>
      </c>
      <c r="L66" s="65"/>
      <c r="M66" s="2"/>
      <c r="N66" s="2"/>
      <c r="O66" s="72"/>
      <c r="P66" s="72"/>
      <c r="Q66" s="80">
        <f t="shared" si="3"/>
        <v>0</v>
      </c>
      <c r="R66" s="59" t="s">
        <v>27</v>
      </c>
    </row>
    <row r="67" spans="1:18" ht="84.95" customHeight="1" x14ac:dyDescent="0.2">
      <c r="A67" s="20">
        <v>78</v>
      </c>
      <c r="B67" s="8" t="s">
        <v>409</v>
      </c>
      <c r="C67" s="32" t="s">
        <v>327</v>
      </c>
      <c r="D67" s="37" t="s">
        <v>102</v>
      </c>
      <c r="E67" s="34" t="s">
        <v>197</v>
      </c>
      <c r="F67" s="37" t="s">
        <v>51</v>
      </c>
      <c r="G67" s="30" t="s">
        <v>103</v>
      </c>
      <c r="H67" s="33">
        <v>35</v>
      </c>
      <c r="I67" s="37">
        <v>1999</v>
      </c>
      <c r="J67" s="37" t="s">
        <v>144</v>
      </c>
      <c r="K67" s="31" t="s">
        <v>392</v>
      </c>
      <c r="L67" s="65"/>
      <c r="M67" s="2"/>
      <c r="N67" s="2"/>
      <c r="O67" s="72"/>
      <c r="P67" s="72"/>
      <c r="Q67" s="80">
        <f t="shared" si="3"/>
        <v>0</v>
      </c>
      <c r="R67" s="59" t="s">
        <v>27</v>
      </c>
    </row>
    <row r="68" spans="1:18" ht="84.95" customHeight="1" x14ac:dyDescent="0.2">
      <c r="A68" s="20">
        <v>79</v>
      </c>
      <c r="B68" s="8" t="s">
        <v>410</v>
      </c>
      <c r="C68" s="32" t="s">
        <v>355</v>
      </c>
      <c r="D68" s="37" t="s">
        <v>356</v>
      </c>
      <c r="E68" s="34" t="s">
        <v>357</v>
      </c>
      <c r="F68" s="37" t="s">
        <v>51</v>
      </c>
      <c r="G68" s="30" t="s">
        <v>352</v>
      </c>
      <c r="H68" s="33">
        <v>30</v>
      </c>
      <c r="I68" s="37">
        <v>2019</v>
      </c>
      <c r="J68" s="37" t="s">
        <v>144</v>
      </c>
      <c r="K68" s="31" t="s">
        <v>392</v>
      </c>
      <c r="L68" s="65"/>
      <c r="M68" s="2"/>
      <c r="N68" s="2"/>
      <c r="O68" s="72"/>
      <c r="P68" s="72"/>
      <c r="Q68" s="80">
        <f t="shared" si="3"/>
        <v>0</v>
      </c>
      <c r="R68" s="59" t="s">
        <v>27</v>
      </c>
    </row>
    <row r="69" spans="1:18" ht="84.95" customHeight="1" x14ac:dyDescent="0.2">
      <c r="A69" s="20">
        <v>80</v>
      </c>
      <c r="B69" s="8" t="s">
        <v>411</v>
      </c>
      <c r="C69" s="32" t="s">
        <v>328</v>
      </c>
      <c r="D69" s="37" t="s">
        <v>118</v>
      </c>
      <c r="E69" s="34" t="s">
        <v>224</v>
      </c>
      <c r="F69" s="37" t="s">
        <v>116</v>
      </c>
      <c r="G69" s="30" t="s">
        <v>141</v>
      </c>
      <c r="H69" s="37" t="s">
        <v>119</v>
      </c>
      <c r="I69" s="30">
        <v>1972</v>
      </c>
      <c r="J69" s="37" t="s">
        <v>144</v>
      </c>
      <c r="K69" s="31" t="s">
        <v>392</v>
      </c>
      <c r="L69" s="65"/>
      <c r="M69" s="2"/>
      <c r="N69" s="2"/>
      <c r="O69" s="72"/>
      <c r="P69" s="72"/>
      <c r="Q69" s="80">
        <f t="shared" si="3"/>
        <v>0</v>
      </c>
      <c r="R69" s="59" t="s">
        <v>27</v>
      </c>
    </row>
    <row r="70" spans="1:18" ht="84.95" customHeight="1" x14ac:dyDescent="0.2">
      <c r="A70" s="20">
        <v>81</v>
      </c>
      <c r="B70" s="10" t="s">
        <v>382</v>
      </c>
      <c r="C70" s="30" t="s">
        <v>400</v>
      </c>
      <c r="D70" s="37" t="s">
        <v>13</v>
      </c>
      <c r="E70" s="34" t="s">
        <v>204</v>
      </c>
      <c r="F70" s="37" t="s">
        <v>51</v>
      </c>
      <c r="G70" s="30" t="s">
        <v>383</v>
      </c>
      <c r="H70" s="39" t="s">
        <v>262</v>
      </c>
      <c r="I70" s="37">
        <v>2020</v>
      </c>
      <c r="J70" s="37" t="s">
        <v>144</v>
      </c>
      <c r="K70" s="31" t="s">
        <v>393</v>
      </c>
      <c r="L70" s="65"/>
      <c r="M70" s="2"/>
      <c r="N70" s="2"/>
      <c r="O70" s="72"/>
      <c r="P70" s="72"/>
      <c r="Q70" s="80">
        <f>L70*12</f>
        <v>0</v>
      </c>
      <c r="R70" s="60" t="s">
        <v>33</v>
      </c>
    </row>
    <row r="71" spans="1:18" ht="84.95" customHeight="1" x14ac:dyDescent="0.2">
      <c r="A71" s="20">
        <v>82</v>
      </c>
      <c r="B71" s="10" t="s">
        <v>396</v>
      </c>
      <c r="C71" s="30" t="s">
        <v>398</v>
      </c>
      <c r="D71" s="32" t="s">
        <v>397</v>
      </c>
      <c r="E71" s="34" t="s">
        <v>401</v>
      </c>
      <c r="F71" s="37" t="s">
        <v>51</v>
      </c>
      <c r="G71" s="30" t="s">
        <v>383</v>
      </c>
      <c r="H71" s="39" t="s">
        <v>49</v>
      </c>
      <c r="I71" s="37">
        <v>2020</v>
      </c>
      <c r="J71" s="37" t="s">
        <v>144</v>
      </c>
      <c r="K71" s="31" t="s">
        <v>393</v>
      </c>
      <c r="L71" s="65"/>
      <c r="M71" s="2"/>
      <c r="N71" s="2"/>
      <c r="O71" s="72"/>
      <c r="P71" s="72"/>
      <c r="Q71" s="80">
        <f t="shared" ref="Q71" si="4">L71*12</f>
        <v>0</v>
      </c>
      <c r="R71" s="60" t="s">
        <v>33</v>
      </c>
    </row>
    <row r="72" spans="1:18" ht="84.95" customHeight="1" x14ac:dyDescent="0.2">
      <c r="A72" s="20">
        <v>84</v>
      </c>
      <c r="B72" s="10" t="s">
        <v>477</v>
      </c>
      <c r="C72" s="32" t="s">
        <v>394</v>
      </c>
      <c r="D72" s="45" t="s">
        <v>368</v>
      </c>
      <c r="E72" s="34" t="s">
        <v>369</v>
      </c>
      <c r="F72" s="37" t="s">
        <v>51</v>
      </c>
      <c r="G72" s="30" t="s">
        <v>366</v>
      </c>
      <c r="H72" s="39">
        <v>49.5</v>
      </c>
      <c r="I72" s="37">
        <v>2018</v>
      </c>
      <c r="J72" s="37" t="s">
        <v>144</v>
      </c>
      <c r="K72" s="31" t="s">
        <v>392</v>
      </c>
      <c r="L72" s="65"/>
      <c r="M72" s="2"/>
      <c r="N72" s="2"/>
      <c r="O72" s="72"/>
      <c r="P72" s="72"/>
      <c r="Q72" s="80">
        <f t="shared" si="3"/>
        <v>0</v>
      </c>
      <c r="R72" s="59" t="s">
        <v>27</v>
      </c>
    </row>
    <row r="73" spans="1:18" ht="84.95" customHeight="1" x14ac:dyDescent="0.2">
      <c r="A73" s="20">
        <v>85</v>
      </c>
      <c r="B73" s="10" t="s">
        <v>478</v>
      </c>
      <c r="C73" s="32" t="s">
        <v>395</v>
      </c>
      <c r="D73" s="45" t="s">
        <v>370</v>
      </c>
      <c r="E73" s="34" t="s">
        <v>371</v>
      </c>
      <c r="F73" s="37" t="s">
        <v>51</v>
      </c>
      <c r="G73" s="30" t="s">
        <v>367</v>
      </c>
      <c r="H73" s="39">
        <v>38</v>
      </c>
      <c r="I73" s="37">
        <v>2014</v>
      </c>
      <c r="J73" s="37" t="s">
        <v>144</v>
      </c>
      <c r="K73" s="31" t="s">
        <v>392</v>
      </c>
      <c r="L73" s="65"/>
      <c r="M73" s="2"/>
      <c r="N73" s="2"/>
      <c r="O73" s="72"/>
      <c r="P73" s="72"/>
      <c r="Q73" s="80">
        <f t="shared" si="3"/>
        <v>0</v>
      </c>
      <c r="R73" s="59" t="s">
        <v>27</v>
      </c>
    </row>
    <row r="74" spans="1:18" ht="84.95" customHeight="1" x14ac:dyDescent="0.2">
      <c r="A74" s="20">
        <v>86</v>
      </c>
      <c r="B74" s="8" t="s">
        <v>412</v>
      </c>
      <c r="C74" s="32" t="s">
        <v>329</v>
      </c>
      <c r="D74" s="37" t="s">
        <v>104</v>
      </c>
      <c r="E74" s="34" t="s">
        <v>212</v>
      </c>
      <c r="F74" s="37" t="s">
        <v>51</v>
      </c>
      <c r="G74" s="30" t="s">
        <v>384</v>
      </c>
      <c r="H74" s="37">
        <v>30</v>
      </c>
      <c r="I74" s="37">
        <v>1993</v>
      </c>
      <c r="J74" s="37" t="s">
        <v>144</v>
      </c>
      <c r="K74" s="31" t="s">
        <v>392</v>
      </c>
      <c r="L74" s="65"/>
      <c r="M74" s="2"/>
      <c r="N74" s="2"/>
      <c r="O74" s="72"/>
      <c r="P74" s="72"/>
      <c r="Q74" s="80">
        <f t="shared" si="3"/>
        <v>0</v>
      </c>
      <c r="R74" s="59" t="s">
        <v>27</v>
      </c>
    </row>
    <row r="75" spans="1:18" ht="84.95" customHeight="1" x14ac:dyDescent="0.2">
      <c r="A75" s="20">
        <v>87</v>
      </c>
      <c r="B75" s="8" t="s">
        <v>476</v>
      </c>
      <c r="C75" s="32" t="s">
        <v>330</v>
      </c>
      <c r="D75" s="37" t="s">
        <v>105</v>
      </c>
      <c r="E75" s="34" t="s">
        <v>213</v>
      </c>
      <c r="F75" s="37" t="s">
        <v>58</v>
      </c>
      <c r="G75" s="30" t="s">
        <v>358</v>
      </c>
      <c r="H75" s="37">
        <v>28</v>
      </c>
      <c r="I75" s="37">
        <v>2012</v>
      </c>
      <c r="J75" s="37" t="s">
        <v>144</v>
      </c>
      <c r="K75" s="31" t="s">
        <v>392</v>
      </c>
      <c r="L75" s="65"/>
      <c r="M75" s="2"/>
      <c r="N75" s="2"/>
      <c r="O75" s="72"/>
      <c r="P75" s="72"/>
      <c r="Q75" s="80">
        <f t="shared" si="3"/>
        <v>0</v>
      </c>
      <c r="R75" s="59" t="s">
        <v>27</v>
      </c>
    </row>
    <row r="76" spans="1:18" ht="84.95" customHeight="1" x14ac:dyDescent="0.2">
      <c r="A76" s="20">
        <v>88</v>
      </c>
      <c r="B76" s="8" t="s">
        <v>488</v>
      </c>
      <c r="C76" s="32" t="s">
        <v>331</v>
      </c>
      <c r="D76" s="37" t="s">
        <v>106</v>
      </c>
      <c r="E76" s="34" t="s">
        <v>214</v>
      </c>
      <c r="F76" s="37" t="s">
        <v>51</v>
      </c>
      <c r="G76" s="30" t="s">
        <v>359</v>
      </c>
      <c r="H76" s="37">
        <v>49</v>
      </c>
      <c r="I76" s="37">
        <v>2020</v>
      </c>
      <c r="J76" s="37" t="s">
        <v>144</v>
      </c>
      <c r="K76" s="31" t="s">
        <v>392</v>
      </c>
      <c r="L76" s="65"/>
      <c r="M76" s="2"/>
      <c r="N76" s="2"/>
      <c r="O76" s="72"/>
      <c r="P76" s="72"/>
      <c r="Q76" s="80">
        <f t="shared" si="3"/>
        <v>0</v>
      </c>
      <c r="R76" s="59" t="s">
        <v>27</v>
      </c>
    </row>
    <row r="77" spans="1:18" ht="84.95" customHeight="1" x14ac:dyDescent="0.2">
      <c r="A77" s="20">
        <v>90</v>
      </c>
      <c r="B77" s="8" t="s">
        <v>413</v>
      </c>
      <c r="C77" s="32" t="s">
        <v>487</v>
      </c>
      <c r="D77" s="37" t="s">
        <v>106</v>
      </c>
      <c r="E77" s="34" t="s">
        <v>215</v>
      </c>
      <c r="F77" s="37" t="s">
        <v>51</v>
      </c>
      <c r="G77" s="30" t="s">
        <v>135</v>
      </c>
      <c r="H77" s="37">
        <v>28</v>
      </c>
      <c r="I77" s="37">
        <v>2004</v>
      </c>
      <c r="J77" s="37" t="s">
        <v>144</v>
      </c>
      <c r="K77" s="31" t="s">
        <v>392</v>
      </c>
      <c r="L77" s="65"/>
      <c r="M77" s="2"/>
      <c r="N77" s="2"/>
      <c r="O77" s="72"/>
      <c r="P77" s="72"/>
      <c r="Q77" s="80">
        <f t="shared" si="3"/>
        <v>0</v>
      </c>
      <c r="R77" s="59" t="s">
        <v>27</v>
      </c>
    </row>
    <row r="78" spans="1:18" ht="84.95" customHeight="1" x14ac:dyDescent="0.2">
      <c r="A78" s="20">
        <v>92</v>
      </c>
      <c r="B78" s="10" t="s">
        <v>414</v>
      </c>
      <c r="C78" s="32" t="s">
        <v>332</v>
      </c>
      <c r="D78" s="37" t="s">
        <v>17</v>
      </c>
      <c r="E78" s="34" t="s">
        <v>206</v>
      </c>
      <c r="F78" s="37" t="s">
        <v>11</v>
      </c>
      <c r="G78" s="30" t="s">
        <v>18</v>
      </c>
      <c r="H78" s="39">
        <v>27</v>
      </c>
      <c r="I78" s="37">
        <v>2010</v>
      </c>
      <c r="J78" s="37" t="s">
        <v>21</v>
      </c>
      <c r="K78" s="31" t="s">
        <v>392</v>
      </c>
      <c r="L78" s="67"/>
      <c r="M78" s="37" t="s">
        <v>124</v>
      </c>
      <c r="N78" s="37">
        <v>60</v>
      </c>
      <c r="O78" s="65"/>
      <c r="P78" s="65">
        <f>N78*O78</f>
        <v>0</v>
      </c>
      <c r="Q78" s="80">
        <f t="shared" si="3"/>
        <v>0</v>
      </c>
      <c r="R78" s="59" t="s">
        <v>27</v>
      </c>
    </row>
    <row r="79" spans="1:18" ht="84.95" customHeight="1" x14ac:dyDescent="0.2">
      <c r="A79" s="20">
        <v>93</v>
      </c>
      <c r="B79" s="8" t="s">
        <v>415</v>
      </c>
      <c r="C79" s="32" t="s">
        <v>333</v>
      </c>
      <c r="D79" s="37" t="s">
        <v>107</v>
      </c>
      <c r="E79" s="34" t="s">
        <v>216</v>
      </c>
      <c r="F79" s="37" t="s">
        <v>51</v>
      </c>
      <c r="G79" s="30" t="s">
        <v>360</v>
      </c>
      <c r="H79" s="30" t="s">
        <v>361</v>
      </c>
      <c r="I79" s="37">
        <v>2018</v>
      </c>
      <c r="J79" s="37" t="s">
        <v>144</v>
      </c>
      <c r="K79" s="31" t="s">
        <v>392</v>
      </c>
      <c r="L79" s="65"/>
      <c r="M79" s="2"/>
      <c r="N79" s="2"/>
      <c r="O79" s="72"/>
      <c r="P79" s="72"/>
      <c r="Q79" s="80">
        <f t="shared" si="3"/>
        <v>0</v>
      </c>
      <c r="R79" s="59" t="s">
        <v>27</v>
      </c>
    </row>
    <row r="80" spans="1:18" ht="84.95" customHeight="1" x14ac:dyDescent="0.2">
      <c r="A80" s="20">
        <v>94</v>
      </c>
      <c r="B80" s="10" t="s">
        <v>416</v>
      </c>
      <c r="C80" s="32" t="s">
        <v>334</v>
      </c>
      <c r="D80" s="37" t="s">
        <v>14</v>
      </c>
      <c r="E80" s="34" t="s">
        <v>205</v>
      </c>
      <c r="F80" s="37" t="s">
        <v>15</v>
      </c>
      <c r="G80" s="30" t="s">
        <v>16</v>
      </c>
      <c r="H80" s="39">
        <v>97.5</v>
      </c>
      <c r="I80" s="37">
        <v>1993</v>
      </c>
      <c r="J80" s="37" t="s">
        <v>23</v>
      </c>
      <c r="K80" s="31" t="s">
        <v>392</v>
      </c>
      <c r="L80" s="67"/>
      <c r="M80" s="37" t="s">
        <v>30</v>
      </c>
      <c r="N80" s="37">
        <v>120</v>
      </c>
      <c r="O80" s="65"/>
      <c r="P80" s="65">
        <f>N80*O80</f>
        <v>0</v>
      </c>
      <c r="Q80" s="80">
        <f t="shared" si="3"/>
        <v>0</v>
      </c>
      <c r="R80" s="59" t="s">
        <v>27</v>
      </c>
    </row>
    <row r="81" spans="1:18" ht="84.95" customHeight="1" x14ac:dyDescent="0.2">
      <c r="A81" s="20">
        <v>95</v>
      </c>
      <c r="B81" s="8" t="s">
        <v>427</v>
      </c>
      <c r="C81" s="32" t="s">
        <v>335</v>
      </c>
      <c r="D81" s="37" t="s">
        <v>108</v>
      </c>
      <c r="E81" s="34" t="s">
        <v>217</v>
      </c>
      <c r="F81" s="37" t="s">
        <v>51</v>
      </c>
      <c r="G81" s="30" t="s">
        <v>385</v>
      </c>
      <c r="H81" s="37" t="s">
        <v>375</v>
      </c>
      <c r="I81" s="37">
        <v>1993</v>
      </c>
      <c r="J81" s="37" t="s">
        <v>144</v>
      </c>
      <c r="K81" s="31" t="s">
        <v>392</v>
      </c>
      <c r="L81" s="65"/>
      <c r="M81" s="2"/>
      <c r="N81" s="2"/>
      <c r="O81" s="72"/>
      <c r="P81" s="72"/>
      <c r="Q81" s="80">
        <f t="shared" si="3"/>
        <v>0</v>
      </c>
      <c r="R81" s="59" t="s">
        <v>27</v>
      </c>
    </row>
    <row r="82" spans="1:18" ht="84.95" customHeight="1" x14ac:dyDescent="0.2">
      <c r="A82" s="20">
        <v>96</v>
      </c>
      <c r="B82" s="8" t="s">
        <v>428</v>
      </c>
      <c r="C82" s="32" t="s">
        <v>362</v>
      </c>
      <c r="D82" s="37" t="s">
        <v>363</v>
      </c>
      <c r="E82" s="34" t="s">
        <v>364</v>
      </c>
      <c r="F82" s="37" t="s">
        <v>58</v>
      </c>
      <c r="G82" s="36" t="s">
        <v>75</v>
      </c>
      <c r="H82" s="37" t="s">
        <v>268</v>
      </c>
      <c r="I82" s="37">
        <v>2011</v>
      </c>
      <c r="J82" s="37" t="s">
        <v>144</v>
      </c>
      <c r="K82" s="31" t="s">
        <v>392</v>
      </c>
      <c r="L82" s="65"/>
      <c r="M82" s="2"/>
      <c r="N82" s="2"/>
      <c r="O82" s="72"/>
      <c r="P82" s="72"/>
      <c r="Q82" s="80">
        <f t="shared" ref="Q82" si="5">L82*9</f>
        <v>0</v>
      </c>
      <c r="R82" s="59" t="s">
        <v>27</v>
      </c>
    </row>
    <row r="83" spans="1:18" ht="84.95" customHeight="1" x14ac:dyDescent="0.2">
      <c r="A83" s="20">
        <v>97</v>
      </c>
      <c r="B83" s="8" t="s">
        <v>417</v>
      </c>
      <c r="C83" s="32" t="s">
        <v>336</v>
      </c>
      <c r="D83" s="37" t="s">
        <v>109</v>
      </c>
      <c r="E83" s="34" t="s">
        <v>218</v>
      </c>
      <c r="F83" s="37" t="s">
        <v>58</v>
      </c>
      <c r="G83" s="30" t="s">
        <v>139</v>
      </c>
      <c r="H83" s="37">
        <v>30</v>
      </c>
      <c r="I83" s="37">
        <v>1990</v>
      </c>
      <c r="J83" s="37" t="s">
        <v>144</v>
      </c>
      <c r="K83" s="31" t="s">
        <v>392</v>
      </c>
      <c r="L83" s="65"/>
      <c r="M83" s="2"/>
      <c r="N83" s="2"/>
      <c r="O83" s="72"/>
      <c r="P83" s="72"/>
      <c r="Q83" s="80">
        <f t="shared" si="3"/>
        <v>0</v>
      </c>
      <c r="R83" s="59" t="s">
        <v>27</v>
      </c>
    </row>
    <row r="84" spans="1:18" ht="84.95" customHeight="1" x14ac:dyDescent="0.2">
      <c r="A84" s="20">
        <v>98</v>
      </c>
      <c r="B84" s="8" t="s">
        <v>418</v>
      </c>
      <c r="C84" s="32" t="s">
        <v>337</v>
      </c>
      <c r="D84" s="37" t="s">
        <v>19</v>
      </c>
      <c r="E84" s="34" t="s">
        <v>208</v>
      </c>
      <c r="F84" s="37" t="s">
        <v>11</v>
      </c>
      <c r="G84" s="30" t="s">
        <v>386</v>
      </c>
      <c r="H84" s="39">
        <v>48</v>
      </c>
      <c r="I84" s="37">
        <v>1993</v>
      </c>
      <c r="J84" s="37" t="s">
        <v>22</v>
      </c>
      <c r="K84" s="31" t="s">
        <v>392</v>
      </c>
      <c r="L84" s="67"/>
      <c r="M84" s="37" t="s">
        <v>125</v>
      </c>
      <c r="N84" s="37">
        <v>100</v>
      </c>
      <c r="O84" s="65"/>
      <c r="P84" s="65">
        <f>N84*O84</f>
        <v>0</v>
      </c>
      <c r="Q84" s="80">
        <f t="shared" si="3"/>
        <v>0</v>
      </c>
      <c r="R84" s="59" t="s">
        <v>27</v>
      </c>
    </row>
    <row r="85" spans="1:18" ht="84.95" customHeight="1" x14ac:dyDescent="0.2">
      <c r="A85" s="20">
        <v>100</v>
      </c>
      <c r="B85" s="10" t="s">
        <v>419</v>
      </c>
      <c r="C85" s="32" t="s">
        <v>338</v>
      </c>
      <c r="D85" s="37" t="s">
        <v>231</v>
      </c>
      <c r="E85" s="34" t="s">
        <v>226</v>
      </c>
      <c r="F85" s="37" t="s">
        <v>51</v>
      </c>
      <c r="G85" s="30" t="s">
        <v>365</v>
      </c>
      <c r="H85" s="37">
        <v>30</v>
      </c>
      <c r="I85" s="37">
        <v>2018</v>
      </c>
      <c r="J85" s="37" t="s">
        <v>144</v>
      </c>
      <c r="K85" s="31" t="s">
        <v>392</v>
      </c>
      <c r="L85" s="65"/>
      <c r="M85" s="2"/>
      <c r="N85" s="2"/>
      <c r="O85" s="72"/>
      <c r="P85" s="72"/>
      <c r="Q85" s="80">
        <f t="shared" si="3"/>
        <v>0</v>
      </c>
      <c r="R85" s="59" t="s">
        <v>27</v>
      </c>
    </row>
    <row r="86" spans="1:18" ht="84.95" customHeight="1" x14ac:dyDescent="0.2">
      <c r="A86" s="20">
        <v>101</v>
      </c>
      <c r="B86" s="8" t="s">
        <v>420</v>
      </c>
      <c r="C86" s="32" t="s">
        <v>339</v>
      </c>
      <c r="D86" s="37" t="s">
        <v>110</v>
      </c>
      <c r="E86" s="34" t="s">
        <v>219</v>
      </c>
      <c r="F86" s="37" t="s">
        <v>51</v>
      </c>
      <c r="G86" s="30" t="s">
        <v>365</v>
      </c>
      <c r="H86" s="37">
        <v>30</v>
      </c>
      <c r="I86" s="37">
        <v>2018</v>
      </c>
      <c r="J86" s="37" t="s">
        <v>144</v>
      </c>
      <c r="K86" s="31" t="s">
        <v>392</v>
      </c>
      <c r="L86" s="65"/>
      <c r="M86" s="2"/>
      <c r="N86" s="2"/>
      <c r="O86" s="72"/>
      <c r="P86" s="72"/>
      <c r="Q86" s="80">
        <f t="shared" si="3"/>
        <v>0</v>
      </c>
      <c r="R86" s="59" t="s">
        <v>27</v>
      </c>
    </row>
    <row r="87" spans="1:18" ht="84.95" customHeight="1" x14ac:dyDescent="0.2">
      <c r="A87" s="20">
        <v>102</v>
      </c>
      <c r="B87" s="10" t="s">
        <v>421</v>
      </c>
      <c r="C87" s="32" t="s">
        <v>340</v>
      </c>
      <c r="D87" s="37" t="s">
        <v>46</v>
      </c>
      <c r="E87" s="34" t="s">
        <v>210</v>
      </c>
      <c r="F87" s="37" t="s">
        <v>51</v>
      </c>
      <c r="G87" s="30" t="s">
        <v>388</v>
      </c>
      <c r="H87" s="39" t="s">
        <v>387</v>
      </c>
      <c r="I87" s="37">
        <v>2020</v>
      </c>
      <c r="J87" s="37" t="s">
        <v>144</v>
      </c>
      <c r="K87" s="31" t="s">
        <v>393</v>
      </c>
      <c r="L87" s="67"/>
      <c r="M87" s="2"/>
      <c r="N87" s="2"/>
      <c r="O87" s="72"/>
      <c r="P87" s="72"/>
      <c r="Q87" s="80">
        <f>L87*12</f>
        <v>0</v>
      </c>
      <c r="R87" s="60" t="s">
        <v>33</v>
      </c>
    </row>
    <row r="88" spans="1:18" ht="84.95" customHeight="1" x14ac:dyDescent="0.2">
      <c r="A88" s="20">
        <v>103</v>
      </c>
      <c r="B88" s="10" t="s">
        <v>422</v>
      </c>
      <c r="C88" s="32" t="s">
        <v>341</v>
      </c>
      <c r="D88" s="37" t="s">
        <v>45</v>
      </c>
      <c r="E88" s="34" t="s">
        <v>209</v>
      </c>
      <c r="F88" s="37" t="s">
        <v>51</v>
      </c>
      <c r="G88" s="30" t="s">
        <v>48</v>
      </c>
      <c r="H88" s="39" t="s">
        <v>49</v>
      </c>
      <c r="I88" s="37">
        <v>2008</v>
      </c>
      <c r="J88" s="37" t="s">
        <v>144</v>
      </c>
      <c r="K88" s="31" t="s">
        <v>393</v>
      </c>
      <c r="L88" s="67"/>
      <c r="M88" s="2"/>
      <c r="N88" s="2"/>
      <c r="O88" s="72"/>
      <c r="P88" s="72"/>
      <c r="Q88" s="80">
        <f>L88*12</f>
        <v>0</v>
      </c>
      <c r="R88" s="60" t="s">
        <v>33</v>
      </c>
    </row>
    <row r="89" spans="1:18" ht="84.95" customHeight="1" x14ac:dyDescent="0.2">
      <c r="A89" s="20">
        <v>104</v>
      </c>
      <c r="B89" s="8" t="s">
        <v>423</v>
      </c>
      <c r="C89" s="32" t="s">
        <v>342</v>
      </c>
      <c r="D89" s="37" t="s">
        <v>111</v>
      </c>
      <c r="E89" s="34" t="s">
        <v>220</v>
      </c>
      <c r="F89" s="37" t="s">
        <v>51</v>
      </c>
      <c r="G89" s="30" t="s">
        <v>372</v>
      </c>
      <c r="H89" s="37">
        <v>38</v>
      </c>
      <c r="I89" s="37">
        <v>2018</v>
      </c>
      <c r="J89" s="37" t="s">
        <v>144</v>
      </c>
      <c r="K89" s="31" t="s">
        <v>392</v>
      </c>
      <c r="L89" s="65"/>
      <c r="M89" s="2"/>
      <c r="N89" s="2"/>
      <c r="O89" s="72"/>
      <c r="P89" s="72"/>
      <c r="Q89" s="80">
        <f t="shared" si="3"/>
        <v>0</v>
      </c>
      <c r="R89" s="59" t="s">
        <v>27</v>
      </c>
    </row>
    <row r="90" spans="1:18" ht="84.95" customHeight="1" x14ac:dyDescent="0.2">
      <c r="A90" s="20">
        <v>105</v>
      </c>
      <c r="B90" s="8" t="s">
        <v>426</v>
      </c>
      <c r="C90" s="32" t="s">
        <v>343</v>
      </c>
      <c r="D90" s="37" t="s">
        <v>113</v>
      </c>
      <c r="E90" s="34" t="s">
        <v>222</v>
      </c>
      <c r="F90" s="37" t="s">
        <v>51</v>
      </c>
      <c r="G90" s="30" t="s">
        <v>114</v>
      </c>
      <c r="H90" s="37">
        <v>40</v>
      </c>
      <c r="I90" s="37">
        <v>2013</v>
      </c>
      <c r="J90" s="37" t="s">
        <v>144</v>
      </c>
      <c r="K90" s="31" t="s">
        <v>392</v>
      </c>
      <c r="L90" s="65"/>
      <c r="M90" s="2"/>
      <c r="N90" s="2"/>
      <c r="O90" s="72"/>
      <c r="P90" s="72"/>
      <c r="Q90" s="80">
        <f t="shared" si="3"/>
        <v>0</v>
      </c>
      <c r="R90" s="59" t="s">
        <v>27</v>
      </c>
    </row>
    <row r="91" spans="1:18" ht="84.95" customHeight="1" x14ac:dyDescent="0.2">
      <c r="A91" s="20">
        <v>106</v>
      </c>
      <c r="B91" s="8" t="s">
        <v>424</v>
      </c>
      <c r="C91" s="32" t="s">
        <v>344</v>
      </c>
      <c r="D91" s="37" t="s">
        <v>112</v>
      </c>
      <c r="E91" s="34" t="s">
        <v>221</v>
      </c>
      <c r="F91" s="37" t="s">
        <v>51</v>
      </c>
      <c r="G91" s="30" t="s">
        <v>373</v>
      </c>
      <c r="H91" s="37">
        <v>48</v>
      </c>
      <c r="I91" s="37">
        <v>2018</v>
      </c>
      <c r="J91" s="37" t="s">
        <v>144</v>
      </c>
      <c r="K91" s="31" t="s">
        <v>392</v>
      </c>
      <c r="L91" s="65"/>
      <c r="M91" s="2"/>
      <c r="N91" s="2"/>
      <c r="O91" s="72"/>
      <c r="P91" s="72"/>
      <c r="Q91" s="80">
        <f t="shared" si="3"/>
        <v>0</v>
      </c>
      <c r="R91" s="59" t="s">
        <v>27</v>
      </c>
    </row>
    <row r="92" spans="1:18" ht="84.95" customHeight="1" x14ac:dyDescent="0.2">
      <c r="A92" s="20">
        <v>107</v>
      </c>
      <c r="B92" s="8" t="s">
        <v>425</v>
      </c>
      <c r="C92" s="32" t="s">
        <v>345</v>
      </c>
      <c r="D92" s="37" t="s">
        <v>120</v>
      </c>
      <c r="E92" s="34" t="s">
        <v>225</v>
      </c>
      <c r="F92" s="37" t="s">
        <v>116</v>
      </c>
      <c r="G92" s="30" t="s">
        <v>142</v>
      </c>
      <c r="H92" s="37" t="s">
        <v>119</v>
      </c>
      <c r="I92" s="30"/>
      <c r="J92" s="37" t="s">
        <v>144</v>
      </c>
      <c r="K92" s="31" t="s">
        <v>392</v>
      </c>
      <c r="L92" s="65"/>
      <c r="M92" s="2"/>
      <c r="N92" s="2"/>
      <c r="O92" s="72"/>
      <c r="P92" s="72"/>
      <c r="Q92" s="80">
        <f t="shared" si="3"/>
        <v>0</v>
      </c>
      <c r="R92" s="59" t="s">
        <v>27</v>
      </c>
    </row>
    <row r="93" spans="1:18" ht="37.5" customHeight="1" thickBot="1" x14ac:dyDescent="0.25">
      <c r="A93" s="21"/>
      <c r="B93" s="9" t="s">
        <v>233</v>
      </c>
      <c r="C93" s="46"/>
      <c r="D93" s="47"/>
      <c r="E93" s="10"/>
      <c r="F93" s="48"/>
      <c r="G93" s="49"/>
      <c r="H93" s="48"/>
      <c r="I93" s="49"/>
      <c r="J93" s="50"/>
      <c r="K93" s="37"/>
      <c r="L93" s="69"/>
      <c r="M93" s="11"/>
      <c r="N93" s="11"/>
      <c r="O93" s="76"/>
      <c r="P93" s="69">
        <f>SUM(P54:P92)</f>
        <v>0</v>
      </c>
      <c r="Q93" s="81">
        <f>SUM(Q54:Q92)</f>
        <v>0</v>
      </c>
      <c r="R93" s="61"/>
    </row>
    <row r="94" spans="1:18" ht="29.25" thickBot="1" x14ac:dyDescent="0.25">
      <c r="A94" s="22"/>
      <c r="B94" s="1" t="s">
        <v>489</v>
      </c>
      <c r="C94" s="51"/>
      <c r="D94" s="51"/>
      <c r="E94" s="51"/>
      <c r="F94" s="51"/>
      <c r="G94" s="51"/>
      <c r="H94" s="52"/>
      <c r="I94" s="51"/>
      <c r="J94" s="53"/>
      <c r="K94" s="54" t="s">
        <v>121</v>
      </c>
      <c r="L94" s="70"/>
      <c r="M94" s="58"/>
      <c r="N94" s="3"/>
      <c r="O94" s="77"/>
      <c r="P94" s="79">
        <f>P93+P53</f>
        <v>0</v>
      </c>
      <c r="Q94" s="82">
        <f>SUM(Q53+Q93)</f>
        <v>0</v>
      </c>
      <c r="R94" s="62"/>
    </row>
    <row r="95" spans="1:18" x14ac:dyDescent="0.2">
      <c r="A95" s="4"/>
      <c r="N95" s="4"/>
    </row>
    <row r="96" spans="1:18" x14ac:dyDescent="0.2">
      <c r="A96" s="4"/>
      <c r="N96" s="4"/>
    </row>
    <row r="97" spans="1:14" ht="30" customHeight="1" x14ac:dyDescent="0.2">
      <c r="A97" s="13"/>
      <c r="B97" s="13"/>
      <c r="C97" s="57"/>
      <c r="D97" s="13"/>
      <c r="E97" s="13"/>
      <c r="F97" s="13"/>
      <c r="G97" s="13"/>
      <c r="N97" s="4"/>
    </row>
    <row r="98" spans="1:14" x14ac:dyDescent="0.2">
      <c r="A98" s="4"/>
      <c r="N98" s="4"/>
    </row>
    <row r="99" spans="1:14" x14ac:dyDescent="0.2">
      <c r="A99" s="4"/>
      <c r="N99" s="4"/>
    </row>
    <row r="100" spans="1:14" x14ac:dyDescent="0.2">
      <c r="A100" s="4"/>
      <c r="N100" s="4"/>
    </row>
    <row r="101" spans="1:14" x14ac:dyDescent="0.2">
      <c r="A101" s="4"/>
      <c r="N101" s="4"/>
    </row>
    <row r="102" spans="1:14" x14ac:dyDescent="0.2">
      <c r="A102" s="4"/>
      <c r="N102" s="4"/>
    </row>
    <row r="103" spans="1:14" x14ac:dyDescent="0.2">
      <c r="A103" s="4"/>
      <c r="N103" s="4"/>
    </row>
    <row r="104" spans="1:14" x14ac:dyDescent="0.2">
      <c r="A104" s="4"/>
      <c r="N104" s="4"/>
    </row>
    <row r="105" spans="1:14" x14ac:dyDescent="0.2">
      <c r="A105" s="4"/>
      <c r="N105" s="4"/>
    </row>
    <row r="106" spans="1:14" x14ac:dyDescent="0.2">
      <c r="A106" s="4"/>
      <c r="N106" s="4"/>
    </row>
    <row r="107" spans="1:14" x14ac:dyDescent="0.2">
      <c r="A107" s="4"/>
      <c r="N107" s="4"/>
    </row>
    <row r="108" spans="1:14" x14ac:dyDescent="0.2">
      <c r="A108" s="4"/>
      <c r="N108" s="4"/>
    </row>
    <row r="109" spans="1:14" x14ac:dyDescent="0.2">
      <c r="A109" s="4"/>
      <c r="N109" s="4"/>
    </row>
    <row r="110" spans="1:14" x14ac:dyDescent="0.2">
      <c r="A110" s="4"/>
      <c r="N110" s="4"/>
    </row>
    <row r="111" spans="1:14" x14ac:dyDescent="0.2">
      <c r="A111" s="4"/>
      <c r="N111" s="4"/>
    </row>
    <row r="112" spans="1:14" x14ac:dyDescent="0.2">
      <c r="A112" s="4"/>
      <c r="N112" s="4"/>
    </row>
    <row r="113" spans="1:14" x14ac:dyDescent="0.2">
      <c r="A113" s="4"/>
      <c r="N113" s="4"/>
    </row>
    <row r="114" spans="1:14" x14ac:dyDescent="0.2">
      <c r="A114" s="4"/>
      <c r="N114" s="4"/>
    </row>
    <row r="115" spans="1:14" x14ac:dyDescent="0.2">
      <c r="A115" s="4"/>
      <c r="N115" s="4"/>
    </row>
    <row r="116" spans="1:14" x14ac:dyDescent="0.2">
      <c r="A116" s="4"/>
      <c r="N116" s="4"/>
    </row>
    <row r="117" spans="1:14" x14ac:dyDescent="0.2">
      <c r="A117" s="4"/>
      <c r="N117" s="4"/>
    </row>
    <row r="118" spans="1:14" x14ac:dyDescent="0.2">
      <c r="A118" s="4"/>
      <c r="N118" s="4"/>
    </row>
    <row r="119" spans="1:14" x14ac:dyDescent="0.2">
      <c r="A119" s="4"/>
      <c r="N119" s="4"/>
    </row>
    <row r="120" spans="1:14" x14ac:dyDescent="0.2">
      <c r="A120" s="4"/>
      <c r="N120" s="4"/>
    </row>
    <row r="121" spans="1:14" x14ac:dyDescent="0.2">
      <c r="A121" s="4"/>
      <c r="N121" s="4"/>
    </row>
    <row r="122" spans="1:14" x14ac:dyDescent="0.2">
      <c r="A122" s="4"/>
      <c r="N122" s="4"/>
    </row>
    <row r="123" spans="1:14" x14ac:dyDescent="0.2">
      <c r="A123" s="4"/>
      <c r="N123" s="4"/>
    </row>
    <row r="124" spans="1:14" x14ac:dyDescent="0.2">
      <c r="A124" s="4"/>
      <c r="N124" s="4"/>
    </row>
    <row r="125" spans="1:14" x14ac:dyDescent="0.2">
      <c r="A125" s="4"/>
      <c r="N125" s="4"/>
    </row>
    <row r="126" spans="1:14" x14ac:dyDescent="0.2">
      <c r="A126" s="4"/>
      <c r="N126" s="4"/>
    </row>
    <row r="127" spans="1:14" x14ac:dyDescent="0.2">
      <c r="A127" s="4"/>
      <c r="N127" s="4"/>
    </row>
    <row r="128" spans="1:14" x14ac:dyDescent="0.2">
      <c r="A128" s="4"/>
      <c r="N128" s="4"/>
    </row>
    <row r="129" spans="1:14" x14ac:dyDescent="0.2">
      <c r="A129" s="4"/>
      <c r="N129" s="4"/>
    </row>
    <row r="130" spans="1:14" x14ac:dyDescent="0.2">
      <c r="A130" s="4"/>
      <c r="N130" s="4"/>
    </row>
    <row r="131" spans="1:14" x14ac:dyDescent="0.2">
      <c r="A131" s="4"/>
      <c r="N131" s="4"/>
    </row>
    <row r="132" spans="1:14" x14ac:dyDescent="0.2">
      <c r="A132" s="4"/>
      <c r="N132" s="4"/>
    </row>
    <row r="133" spans="1:14" x14ac:dyDescent="0.2">
      <c r="A133" s="4"/>
      <c r="N133" s="4"/>
    </row>
    <row r="134" spans="1:14" x14ac:dyDescent="0.2">
      <c r="A134" s="4"/>
      <c r="N134" s="4"/>
    </row>
    <row r="135" spans="1:14" x14ac:dyDescent="0.2">
      <c r="A135" s="4"/>
      <c r="N135" s="4"/>
    </row>
    <row r="136" spans="1:14" x14ac:dyDescent="0.2">
      <c r="A136" s="4"/>
      <c r="N136" s="4"/>
    </row>
    <row r="137" spans="1:14" x14ac:dyDescent="0.2">
      <c r="A137" s="4"/>
      <c r="N137" s="4"/>
    </row>
    <row r="138" spans="1:14" x14ac:dyDescent="0.2">
      <c r="A138" s="4"/>
      <c r="N138" s="4"/>
    </row>
    <row r="139" spans="1:14" x14ac:dyDescent="0.2">
      <c r="A139" s="4"/>
      <c r="N139" s="4"/>
    </row>
    <row r="140" spans="1:14" x14ac:dyDescent="0.2">
      <c r="A140" s="4"/>
      <c r="N140" s="4"/>
    </row>
    <row r="141" spans="1:14" x14ac:dyDescent="0.2">
      <c r="A141" s="4"/>
      <c r="N141" s="4"/>
    </row>
    <row r="142" spans="1:14" x14ac:dyDescent="0.2">
      <c r="A142" s="4"/>
      <c r="N142" s="4"/>
    </row>
    <row r="143" spans="1:14" x14ac:dyDescent="0.2">
      <c r="A143" s="4"/>
      <c r="N143" s="4"/>
    </row>
    <row r="144" spans="1:14" x14ac:dyDescent="0.2">
      <c r="A144" s="4"/>
      <c r="N144" s="4"/>
    </row>
    <row r="145" spans="1:14" x14ac:dyDescent="0.2">
      <c r="A145" s="4"/>
      <c r="N145" s="4"/>
    </row>
    <row r="146" spans="1:14" x14ac:dyDescent="0.2">
      <c r="A146" s="4"/>
      <c r="N146" s="4"/>
    </row>
    <row r="147" spans="1:14" x14ac:dyDescent="0.2">
      <c r="A147" s="4"/>
      <c r="N147" s="4"/>
    </row>
    <row r="148" spans="1:14" x14ac:dyDescent="0.2">
      <c r="A148" s="4"/>
      <c r="N148" s="4"/>
    </row>
    <row r="149" spans="1:14" x14ac:dyDescent="0.2">
      <c r="A149" s="4"/>
      <c r="N149" s="4"/>
    </row>
    <row r="150" spans="1:14" x14ac:dyDescent="0.2">
      <c r="A150" s="4"/>
      <c r="N150" s="4"/>
    </row>
    <row r="151" spans="1:14" x14ac:dyDescent="0.2">
      <c r="A151" s="4"/>
      <c r="N151" s="4"/>
    </row>
    <row r="152" spans="1:14" x14ac:dyDescent="0.2">
      <c r="A152" s="4"/>
      <c r="N152" s="4"/>
    </row>
    <row r="153" spans="1:14" x14ac:dyDescent="0.2">
      <c r="A153" s="4"/>
      <c r="N153" s="4"/>
    </row>
    <row r="154" spans="1:14" x14ac:dyDescent="0.2">
      <c r="A154" s="4"/>
      <c r="N154" s="4"/>
    </row>
    <row r="155" spans="1:14" x14ac:dyDescent="0.2">
      <c r="A155" s="4"/>
      <c r="N155" s="4"/>
    </row>
    <row r="156" spans="1:14" x14ac:dyDescent="0.2">
      <c r="A156" s="4"/>
      <c r="N156" s="4"/>
    </row>
    <row r="157" spans="1:14" x14ac:dyDescent="0.2">
      <c r="A157" s="4"/>
      <c r="N157" s="4"/>
    </row>
    <row r="158" spans="1:14" x14ac:dyDescent="0.2">
      <c r="A158" s="4"/>
      <c r="N158" s="4"/>
    </row>
    <row r="159" spans="1:14" x14ac:dyDescent="0.2">
      <c r="A159" s="4"/>
      <c r="N159" s="4"/>
    </row>
    <row r="160" spans="1:14" x14ac:dyDescent="0.2">
      <c r="A160" s="4"/>
      <c r="N160" s="4"/>
    </row>
    <row r="161" spans="1:14" x14ac:dyDescent="0.2">
      <c r="A161" s="4"/>
      <c r="N161" s="4"/>
    </row>
    <row r="162" spans="1:14" x14ac:dyDescent="0.2">
      <c r="A162" s="4"/>
      <c r="N162" s="4"/>
    </row>
    <row r="163" spans="1:14" x14ac:dyDescent="0.2">
      <c r="A163" s="4"/>
      <c r="N163" s="4"/>
    </row>
    <row r="164" spans="1:14" x14ac:dyDescent="0.2">
      <c r="A164" s="4"/>
      <c r="N164" s="4"/>
    </row>
    <row r="165" spans="1:14" x14ac:dyDescent="0.2">
      <c r="A165" s="4"/>
      <c r="N165" s="4"/>
    </row>
    <row r="166" spans="1:14" x14ac:dyDescent="0.2">
      <c r="A166" s="4"/>
      <c r="N166" s="4"/>
    </row>
    <row r="167" spans="1:14" x14ac:dyDescent="0.2">
      <c r="A167" s="4"/>
      <c r="N167" s="4"/>
    </row>
    <row r="168" spans="1:14" x14ac:dyDescent="0.2">
      <c r="A168" s="4"/>
      <c r="N168" s="4"/>
    </row>
    <row r="169" spans="1:14" x14ac:dyDescent="0.2">
      <c r="A169" s="4"/>
      <c r="N169" s="4"/>
    </row>
    <row r="170" spans="1:14" x14ac:dyDescent="0.2">
      <c r="A170" s="4"/>
      <c r="N170" s="4"/>
    </row>
    <row r="171" spans="1:14" x14ac:dyDescent="0.2">
      <c r="A171" s="4"/>
      <c r="N171" s="4"/>
    </row>
    <row r="172" spans="1:14" x14ac:dyDescent="0.2">
      <c r="A172" s="4"/>
      <c r="N172" s="4"/>
    </row>
    <row r="173" spans="1:14" x14ac:dyDescent="0.2">
      <c r="A173" s="4"/>
      <c r="N173" s="4"/>
    </row>
    <row r="174" spans="1:14" x14ac:dyDescent="0.2">
      <c r="A174" s="4"/>
      <c r="N174" s="4"/>
    </row>
    <row r="175" spans="1:14" x14ac:dyDescent="0.2">
      <c r="A175" s="4"/>
      <c r="N175" s="4"/>
    </row>
    <row r="176" spans="1:14" x14ac:dyDescent="0.2">
      <c r="A176" s="4"/>
      <c r="N176" s="4"/>
    </row>
    <row r="177" spans="1:14" x14ac:dyDescent="0.2">
      <c r="A177" s="4"/>
      <c r="N177" s="4"/>
    </row>
    <row r="178" spans="1:14" x14ac:dyDescent="0.2">
      <c r="A178" s="4"/>
      <c r="N178" s="4"/>
    </row>
    <row r="179" spans="1:14" x14ac:dyDescent="0.2">
      <c r="A179" s="4"/>
      <c r="N179" s="4"/>
    </row>
    <row r="180" spans="1:14" x14ac:dyDescent="0.2">
      <c r="A180" s="4"/>
      <c r="N180" s="4"/>
    </row>
    <row r="181" spans="1:14" x14ac:dyDescent="0.2">
      <c r="A181" s="4"/>
      <c r="N181" s="4"/>
    </row>
    <row r="182" spans="1:14" x14ac:dyDescent="0.2">
      <c r="A182" s="4"/>
      <c r="N182" s="4"/>
    </row>
    <row r="183" spans="1:14" x14ac:dyDescent="0.2">
      <c r="A183" s="4"/>
      <c r="N183" s="4"/>
    </row>
    <row r="184" spans="1:14" x14ac:dyDescent="0.2">
      <c r="A184" s="4"/>
      <c r="N184" s="4"/>
    </row>
    <row r="185" spans="1:14" x14ac:dyDescent="0.2">
      <c r="A185" s="4"/>
      <c r="N185" s="4"/>
    </row>
    <row r="186" spans="1:14" x14ac:dyDescent="0.2">
      <c r="A186" s="4"/>
      <c r="N186" s="4"/>
    </row>
    <row r="187" spans="1:14" x14ac:dyDescent="0.2">
      <c r="A187" s="4"/>
      <c r="N187" s="4"/>
    </row>
    <row r="188" spans="1:14" x14ac:dyDescent="0.2">
      <c r="A188" s="4"/>
      <c r="N188" s="4"/>
    </row>
    <row r="189" spans="1:14" x14ac:dyDescent="0.2">
      <c r="A189" s="4"/>
      <c r="N189" s="4"/>
    </row>
    <row r="190" spans="1:14" x14ac:dyDescent="0.2">
      <c r="A190" s="4"/>
      <c r="N190" s="4"/>
    </row>
    <row r="191" spans="1:14" x14ac:dyDescent="0.2">
      <c r="A191" s="4"/>
      <c r="N191" s="4"/>
    </row>
    <row r="192" spans="1:14" x14ac:dyDescent="0.2">
      <c r="A192" s="4"/>
      <c r="N192" s="4"/>
    </row>
    <row r="193" spans="1:14" x14ac:dyDescent="0.2">
      <c r="A193" s="4"/>
      <c r="N193" s="4"/>
    </row>
    <row r="194" spans="1:14" x14ac:dyDescent="0.2">
      <c r="A194" s="4"/>
      <c r="N194" s="4"/>
    </row>
    <row r="195" spans="1:14" x14ac:dyDescent="0.2">
      <c r="A195" s="4"/>
      <c r="N195" s="4"/>
    </row>
    <row r="196" spans="1:14" x14ac:dyDescent="0.2">
      <c r="A196" s="4"/>
      <c r="N196" s="4"/>
    </row>
    <row r="197" spans="1:14" x14ac:dyDescent="0.2">
      <c r="A197" s="4"/>
      <c r="N197" s="4"/>
    </row>
    <row r="198" spans="1:14" x14ac:dyDescent="0.2">
      <c r="A198" s="4"/>
      <c r="N198" s="4"/>
    </row>
    <row r="199" spans="1:14" x14ac:dyDescent="0.2">
      <c r="A199" s="4"/>
      <c r="N199" s="4"/>
    </row>
    <row r="200" spans="1:14" x14ac:dyDescent="0.2">
      <c r="A200" s="4"/>
      <c r="N200" s="4"/>
    </row>
    <row r="201" spans="1:14" x14ac:dyDescent="0.2">
      <c r="A201" s="4"/>
      <c r="N201" s="4"/>
    </row>
    <row r="202" spans="1:14" x14ac:dyDescent="0.2">
      <c r="A202" s="4"/>
      <c r="N202" s="4"/>
    </row>
    <row r="203" spans="1:14" x14ac:dyDescent="0.2">
      <c r="A203" s="4"/>
      <c r="N203" s="4"/>
    </row>
    <row r="204" spans="1:14" x14ac:dyDescent="0.2">
      <c r="A204" s="4"/>
      <c r="N204" s="4"/>
    </row>
    <row r="205" spans="1:14" x14ac:dyDescent="0.2">
      <c r="A205" s="4"/>
      <c r="N205" s="4"/>
    </row>
    <row r="206" spans="1:14" x14ac:dyDescent="0.2">
      <c r="A206" s="4"/>
      <c r="N206" s="4"/>
    </row>
    <row r="207" spans="1:14" x14ac:dyDescent="0.2">
      <c r="A207" s="4"/>
      <c r="N207" s="4"/>
    </row>
    <row r="208" spans="1:14" x14ac:dyDescent="0.2">
      <c r="A208" s="4"/>
      <c r="N208" s="4"/>
    </row>
    <row r="209" spans="1:14" x14ac:dyDescent="0.2">
      <c r="A209" s="4"/>
      <c r="N209" s="4"/>
    </row>
    <row r="210" spans="1:14" x14ac:dyDescent="0.2">
      <c r="A210" s="4"/>
      <c r="N210" s="4"/>
    </row>
    <row r="211" spans="1:14" x14ac:dyDescent="0.2">
      <c r="A211" s="4"/>
      <c r="N211" s="4"/>
    </row>
    <row r="212" spans="1:14" x14ac:dyDescent="0.2">
      <c r="A212" s="4"/>
      <c r="N212" s="4"/>
    </row>
    <row r="213" spans="1:14" x14ac:dyDescent="0.2">
      <c r="A213" s="4"/>
      <c r="N213" s="4"/>
    </row>
    <row r="214" spans="1:14" x14ac:dyDescent="0.2">
      <c r="A214" s="4"/>
      <c r="N214" s="4"/>
    </row>
    <row r="215" spans="1:14" x14ac:dyDescent="0.2">
      <c r="A215" s="4"/>
      <c r="N215" s="4"/>
    </row>
    <row r="216" spans="1:14" x14ac:dyDescent="0.2">
      <c r="A216" s="4"/>
      <c r="N216" s="4"/>
    </row>
    <row r="217" spans="1:14" x14ac:dyDescent="0.2">
      <c r="A217" s="4"/>
      <c r="N217" s="4"/>
    </row>
    <row r="218" spans="1:14" x14ac:dyDescent="0.2">
      <c r="A218" s="4"/>
      <c r="N218" s="4"/>
    </row>
    <row r="219" spans="1:14" x14ac:dyDescent="0.2">
      <c r="A219" s="4"/>
      <c r="N219" s="4"/>
    </row>
    <row r="220" spans="1:14" x14ac:dyDescent="0.2">
      <c r="A220" s="4"/>
      <c r="N220" s="4"/>
    </row>
    <row r="221" spans="1:14" x14ac:dyDescent="0.2">
      <c r="A221" s="4"/>
      <c r="N221" s="4"/>
    </row>
    <row r="222" spans="1:14" x14ac:dyDescent="0.2">
      <c r="A222" s="4"/>
      <c r="N222" s="4"/>
    </row>
    <row r="223" spans="1:14" x14ac:dyDescent="0.2">
      <c r="A223" s="4"/>
      <c r="N223" s="4"/>
    </row>
    <row r="224" spans="1:14" x14ac:dyDescent="0.2">
      <c r="A224" s="4"/>
      <c r="N224" s="4"/>
    </row>
    <row r="225" spans="1:14" x14ac:dyDescent="0.2">
      <c r="A225" s="4"/>
      <c r="N225" s="4"/>
    </row>
    <row r="226" spans="1:14" x14ac:dyDescent="0.2">
      <c r="A226" s="4"/>
      <c r="N226" s="4"/>
    </row>
    <row r="227" spans="1:14" x14ac:dyDescent="0.2">
      <c r="A227" s="4"/>
      <c r="N227" s="4"/>
    </row>
    <row r="228" spans="1:14" x14ac:dyDescent="0.2">
      <c r="A228" s="4"/>
      <c r="N228" s="4"/>
    </row>
    <row r="229" spans="1:14" x14ac:dyDescent="0.2">
      <c r="A229" s="4"/>
      <c r="N229" s="4"/>
    </row>
    <row r="230" spans="1:14" x14ac:dyDescent="0.2">
      <c r="A230" s="4"/>
      <c r="N230" s="4"/>
    </row>
    <row r="231" spans="1:14" x14ac:dyDescent="0.2">
      <c r="A231" s="4"/>
      <c r="N231" s="4"/>
    </row>
    <row r="232" spans="1:14" x14ac:dyDescent="0.2">
      <c r="A232" s="4"/>
      <c r="N232" s="4"/>
    </row>
    <row r="233" spans="1:14" x14ac:dyDescent="0.2">
      <c r="A233" s="4"/>
      <c r="N233" s="4"/>
    </row>
    <row r="234" spans="1:14" x14ac:dyDescent="0.2">
      <c r="A234" s="4"/>
      <c r="N234" s="4"/>
    </row>
    <row r="235" spans="1:14" x14ac:dyDescent="0.2">
      <c r="A235" s="4"/>
      <c r="N235" s="4"/>
    </row>
    <row r="236" spans="1:14" x14ac:dyDescent="0.2">
      <c r="A236" s="4"/>
      <c r="N236" s="4"/>
    </row>
    <row r="237" spans="1:14" x14ac:dyDescent="0.2">
      <c r="A237" s="4"/>
      <c r="N237" s="4"/>
    </row>
    <row r="238" spans="1:14" x14ac:dyDescent="0.2">
      <c r="A238" s="4"/>
      <c r="N238" s="4"/>
    </row>
    <row r="239" spans="1:14" x14ac:dyDescent="0.2">
      <c r="A239" s="4"/>
      <c r="N239" s="4"/>
    </row>
    <row r="240" spans="1:14" x14ac:dyDescent="0.2">
      <c r="A240" s="4"/>
      <c r="N240" s="4"/>
    </row>
    <row r="241" spans="1:14" x14ac:dyDescent="0.2">
      <c r="A241" s="4"/>
      <c r="N241" s="4"/>
    </row>
    <row r="242" spans="1:14" x14ac:dyDescent="0.2">
      <c r="A242" s="4"/>
      <c r="N242" s="4"/>
    </row>
    <row r="243" spans="1:14" x14ac:dyDescent="0.2">
      <c r="A243" s="4"/>
      <c r="N243" s="4"/>
    </row>
    <row r="244" spans="1:14" x14ac:dyDescent="0.2">
      <c r="A244" s="4"/>
      <c r="N244" s="4"/>
    </row>
    <row r="245" spans="1:14" x14ac:dyDescent="0.2">
      <c r="A245" s="4"/>
      <c r="N245" s="4"/>
    </row>
    <row r="246" spans="1:14" x14ac:dyDescent="0.2">
      <c r="A246" s="4"/>
      <c r="N246" s="4"/>
    </row>
    <row r="247" spans="1:14" x14ac:dyDescent="0.2">
      <c r="A247" s="4"/>
      <c r="N247" s="4"/>
    </row>
    <row r="248" spans="1:14" x14ac:dyDescent="0.2">
      <c r="A248" s="4"/>
      <c r="N248" s="4"/>
    </row>
    <row r="249" spans="1:14" x14ac:dyDescent="0.2">
      <c r="A249" s="4"/>
      <c r="N249" s="4"/>
    </row>
    <row r="250" spans="1:14" x14ac:dyDescent="0.2">
      <c r="A250" s="4"/>
      <c r="N250" s="4"/>
    </row>
    <row r="251" spans="1:14" x14ac:dyDescent="0.2">
      <c r="A251" s="4"/>
      <c r="N251" s="4"/>
    </row>
    <row r="252" spans="1:14" x14ac:dyDescent="0.2">
      <c r="A252" s="4"/>
      <c r="N252" s="4"/>
    </row>
    <row r="253" spans="1:14" x14ac:dyDescent="0.2">
      <c r="A253" s="4"/>
      <c r="N253" s="4"/>
    </row>
    <row r="254" spans="1:14" x14ac:dyDescent="0.2">
      <c r="A254" s="4"/>
      <c r="N254" s="4"/>
    </row>
    <row r="255" spans="1:14" x14ac:dyDescent="0.2">
      <c r="A255" s="4"/>
      <c r="N255" s="4"/>
    </row>
    <row r="256" spans="1:14" x14ac:dyDescent="0.2">
      <c r="A256" s="4"/>
      <c r="N256" s="4"/>
    </row>
    <row r="257" spans="1:14" x14ac:dyDescent="0.2">
      <c r="A257" s="4"/>
      <c r="N257" s="4"/>
    </row>
    <row r="258" spans="1:14" x14ac:dyDescent="0.2">
      <c r="A258" s="4"/>
      <c r="N258" s="4"/>
    </row>
    <row r="259" spans="1:14" x14ac:dyDescent="0.2">
      <c r="A259" s="4"/>
      <c r="N259" s="4"/>
    </row>
    <row r="260" spans="1:14" x14ac:dyDescent="0.2">
      <c r="A260" s="4"/>
      <c r="N260" s="4"/>
    </row>
    <row r="261" spans="1:14" x14ac:dyDescent="0.2">
      <c r="A261" s="4"/>
      <c r="N261" s="4"/>
    </row>
    <row r="262" spans="1:14" x14ac:dyDescent="0.2">
      <c r="A262" s="4"/>
      <c r="N262" s="4"/>
    </row>
    <row r="263" spans="1:14" x14ac:dyDescent="0.2">
      <c r="A263" s="4"/>
      <c r="N263" s="4"/>
    </row>
    <row r="264" spans="1:14" x14ac:dyDescent="0.2">
      <c r="A264" s="4"/>
      <c r="N264" s="4"/>
    </row>
    <row r="265" spans="1:14" x14ac:dyDescent="0.2">
      <c r="A265" s="4"/>
      <c r="N265" s="4"/>
    </row>
    <row r="266" spans="1:14" x14ac:dyDescent="0.2">
      <c r="A266" s="4"/>
      <c r="N266" s="4"/>
    </row>
    <row r="267" spans="1:14" x14ac:dyDescent="0.2">
      <c r="A267" s="4"/>
      <c r="N267" s="4"/>
    </row>
    <row r="268" spans="1:14" x14ac:dyDescent="0.2">
      <c r="A268" s="4"/>
      <c r="N268" s="4"/>
    </row>
    <row r="269" spans="1:14" x14ac:dyDescent="0.2">
      <c r="A269" s="4"/>
      <c r="N269" s="4"/>
    </row>
    <row r="270" spans="1:14" x14ac:dyDescent="0.2">
      <c r="A270" s="4"/>
      <c r="N270" s="4"/>
    </row>
    <row r="271" spans="1:14" x14ac:dyDescent="0.2">
      <c r="A271" s="4"/>
      <c r="N271" s="4"/>
    </row>
    <row r="272" spans="1:14" x14ac:dyDescent="0.2">
      <c r="A272" s="4"/>
      <c r="N272" s="4"/>
    </row>
    <row r="273" spans="1:14" x14ac:dyDescent="0.2">
      <c r="A273" s="4"/>
      <c r="N273" s="4"/>
    </row>
    <row r="274" spans="1:14" x14ac:dyDescent="0.2">
      <c r="A274" s="4"/>
      <c r="N274" s="4"/>
    </row>
    <row r="275" spans="1:14" x14ac:dyDescent="0.2">
      <c r="A275" s="4"/>
      <c r="N275" s="4"/>
    </row>
    <row r="276" spans="1:14" x14ac:dyDescent="0.2">
      <c r="A276" s="4"/>
      <c r="N276" s="4"/>
    </row>
    <row r="277" spans="1:14" x14ac:dyDescent="0.2">
      <c r="A277" s="4"/>
      <c r="N277" s="4"/>
    </row>
    <row r="278" spans="1:14" x14ac:dyDescent="0.2">
      <c r="A278" s="4"/>
      <c r="N278" s="4"/>
    </row>
    <row r="279" spans="1:14" x14ac:dyDescent="0.2">
      <c r="A279" s="4"/>
      <c r="N279" s="4"/>
    </row>
    <row r="280" spans="1:14" x14ac:dyDescent="0.2">
      <c r="A280" s="4"/>
      <c r="N280" s="4"/>
    </row>
    <row r="281" spans="1:14" x14ac:dyDescent="0.2">
      <c r="A281" s="4"/>
      <c r="N281" s="4"/>
    </row>
    <row r="282" spans="1:14" x14ac:dyDescent="0.2">
      <c r="A282" s="4"/>
      <c r="N282" s="4"/>
    </row>
    <row r="283" spans="1:14" x14ac:dyDescent="0.2">
      <c r="A283" s="4"/>
      <c r="N283" s="4"/>
    </row>
    <row r="284" spans="1:14" x14ac:dyDescent="0.2">
      <c r="A284" s="4"/>
      <c r="N284" s="4"/>
    </row>
    <row r="285" spans="1:14" x14ac:dyDescent="0.2">
      <c r="A285" s="4"/>
      <c r="N285" s="4"/>
    </row>
    <row r="286" spans="1:14" x14ac:dyDescent="0.2">
      <c r="A286" s="4"/>
      <c r="N286" s="4"/>
    </row>
    <row r="287" spans="1:14" x14ac:dyDescent="0.2">
      <c r="A287" s="4"/>
      <c r="N287" s="4"/>
    </row>
    <row r="288" spans="1:14" x14ac:dyDescent="0.2">
      <c r="A288" s="4"/>
      <c r="N288" s="4"/>
    </row>
    <row r="289" spans="1:14" x14ac:dyDescent="0.2">
      <c r="A289" s="4"/>
      <c r="N289" s="4"/>
    </row>
    <row r="290" spans="1:14" x14ac:dyDescent="0.2">
      <c r="A290" s="4"/>
      <c r="N290" s="4"/>
    </row>
    <row r="291" spans="1:14" x14ac:dyDescent="0.2">
      <c r="A291" s="4"/>
      <c r="N291" s="4"/>
    </row>
    <row r="292" spans="1:14" x14ac:dyDescent="0.2">
      <c r="A292" s="4"/>
      <c r="N292" s="4"/>
    </row>
    <row r="293" spans="1:14" x14ac:dyDescent="0.2">
      <c r="A293" s="4"/>
      <c r="N293" s="4"/>
    </row>
    <row r="294" spans="1:14" x14ac:dyDescent="0.2">
      <c r="A294" s="4"/>
      <c r="N294" s="4"/>
    </row>
    <row r="295" spans="1:14" x14ac:dyDescent="0.2">
      <c r="A295" s="4"/>
      <c r="N295" s="4"/>
    </row>
    <row r="296" spans="1:14" x14ac:dyDescent="0.2">
      <c r="A296" s="4"/>
      <c r="N296" s="4"/>
    </row>
    <row r="297" spans="1:14" x14ac:dyDescent="0.2">
      <c r="A297" s="4"/>
      <c r="N297" s="4"/>
    </row>
    <row r="298" spans="1:14" x14ac:dyDescent="0.2">
      <c r="A298" s="4"/>
      <c r="N298" s="4"/>
    </row>
    <row r="299" spans="1:14" x14ac:dyDescent="0.2">
      <c r="A299" s="4"/>
      <c r="N299" s="4"/>
    </row>
    <row r="300" spans="1:14" x14ac:dyDescent="0.2">
      <c r="A300" s="4"/>
      <c r="N300" s="4"/>
    </row>
    <row r="301" spans="1:14" x14ac:dyDescent="0.2">
      <c r="A301" s="4"/>
      <c r="N301" s="4"/>
    </row>
    <row r="302" spans="1:14" x14ac:dyDescent="0.2">
      <c r="A302" s="4"/>
      <c r="N302" s="4"/>
    </row>
    <row r="303" spans="1:14" x14ac:dyDescent="0.2">
      <c r="A303" s="4"/>
      <c r="N303" s="4"/>
    </row>
    <row r="304" spans="1:14" x14ac:dyDescent="0.2">
      <c r="A304" s="4"/>
      <c r="N304" s="4"/>
    </row>
    <row r="305" spans="1:14" x14ac:dyDescent="0.2">
      <c r="A305" s="4"/>
      <c r="N305" s="4"/>
    </row>
    <row r="306" spans="1:14" x14ac:dyDescent="0.2">
      <c r="A306" s="4"/>
      <c r="N306" s="4"/>
    </row>
    <row r="307" spans="1:14" x14ac:dyDescent="0.2">
      <c r="A307" s="4"/>
      <c r="N307" s="4"/>
    </row>
    <row r="308" spans="1:14" x14ac:dyDescent="0.2">
      <c r="A308" s="4"/>
      <c r="N308" s="4"/>
    </row>
    <row r="309" spans="1:14" x14ac:dyDescent="0.2">
      <c r="A309" s="4"/>
      <c r="N309" s="4"/>
    </row>
    <row r="310" spans="1:14" x14ac:dyDescent="0.2">
      <c r="A310" s="4"/>
      <c r="N310" s="4"/>
    </row>
    <row r="311" spans="1:14" x14ac:dyDescent="0.2">
      <c r="A311" s="4"/>
      <c r="N311" s="4"/>
    </row>
    <row r="312" spans="1:14" x14ac:dyDescent="0.2">
      <c r="A312" s="4"/>
      <c r="N312" s="4"/>
    </row>
    <row r="313" spans="1:14" x14ac:dyDescent="0.2">
      <c r="A313" s="4"/>
      <c r="N313" s="4"/>
    </row>
    <row r="314" spans="1:14" x14ac:dyDescent="0.2">
      <c r="A314" s="4"/>
      <c r="N314" s="4"/>
    </row>
    <row r="315" spans="1:14" x14ac:dyDescent="0.2">
      <c r="A315" s="4"/>
      <c r="N315" s="4"/>
    </row>
    <row r="316" spans="1:14" x14ac:dyDescent="0.2">
      <c r="A316" s="4"/>
      <c r="N316" s="4"/>
    </row>
    <row r="317" spans="1:14" x14ac:dyDescent="0.2">
      <c r="A317" s="4"/>
      <c r="N317" s="4"/>
    </row>
    <row r="318" spans="1:14" x14ac:dyDescent="0.2">
      <c r="A318" s="4"/>
      <c r="N318" s="4"/>
    </row>
    <row r="319" spans="1:14" x14ac:dyDescent="0.2">
      <c r="A319" s="4"/>
      <c r="N319" s="4"/>
    </row>
    <row r="320" spans="1:14" x14ac:dyDescent="0.2">
      <c r="A320" s="4"/>
      <c r="N320" s="4"/>
    </row>
    <row r="321" spans="1:14" x14ac:dyDescent="0.2">
      <c r="A321" s="4"/>
      <c r="N321" s="4"/>
    </row>
    <row r="322" spans="1:14" x14ac:dyDescent="0.2">
      <c r="A322" s="4"/>
      <c r="N322" s="4"/>
    </row>
    <row r="323" spans="1:14" x14ac:dyDescent="0.2">
      <c r="A323" s="4"/>
      <c r="N323" s="4"/>
    </row>
    <row r="324" spans="1:14" x14ac:dyDescent="0.2">
      <c r="A324" s="4"/>
      <c r="N324" s="4"/>
    </row>
    <row r="325" spans="1:14" x14ac:dyDescent="0.2">
      <c r="A325" s="4"/>
      <c r="N325" s="4"/>
    </row>
    <row r="326" spans="1:14" x14ac:dyDescent="0.2">
      <c r="A326" s="4"/>
      <c r="N326" s="4"/>
    </row>
    <row r="327" spans="1:14" x14ac:dyDescent="0.2">
      <c r="A327" s="4"/>
      <c r="N327" s="4"/>
    </row>
    <row r="328" spans="1:14" x14ac:dyDescent="0.2">
      <c r="A328" s="4"/>
      <c r="N328" s="4"/>
    </row>
    <row r="329" spans="1:14" x14ac:dyDescent="0.2">
      <c r="A329" s="4"/>
      <c r="N329" s="4"/>
    </row>
    <row r="330" spans="1:14" x14ac:dyDescent="0.2">
      <c r="A330" s="4"/>
      <c r="N330" s="4"/>
    </row>
    <row r="331" spans="1:14" x14ac:dyDescent="0.2">
      <c r="A331" s="4"/>
      <c r="N331" s="4"/>
    </row>
    <row r="332" spans="1:14" x14ac:dyDescent="0.2">
      <c r="A332" s="4"/>
      <c r="N332" s="4"/>
    </row>
    <row r="333" spans="1:14" x14ac:dyDescent="0.2">
      <c r="A333" s="4"/>
      <c r="N333" s="4"/>
    </row>
    <row r="334" spans="1:14" x14ac:dyDescent="0.2">
      <c r="A334" s="4"/>
      <c r="N334" s="4"/>
    </row>
    <row r="335" spans="1:14" x14ac:dyDescent="0.2">
      <c r="A335" s="4"/>
      <c r="N335" s="4"/>
    </row>
    <row r="336" spans="1:14" x14ac:dyDescent="0.2">
      <c r="A336" s="4"/>
      <c r="N336" s="4"/>
    </row>
    <row r="337" spans="1:14" x14ac:dyDescent="0.2">
      <c r="A337" s="4"/>
      <c r="N337" s="4"/>
    </row>
    <row r="338" spans="1:14" x14ac:dyDescent="0.2">
      <c r="A338" s="4"/>
      <c r="N338" s="4"/>
    </row>
    <row r="339" spans="1:14" x14ac:dyDescent="0.2">
      <c r="A339" s="4"/>
      <c r="N339" s="4"/>
    </row>
    <row r="340" spans="1:14" x14ac:dyDescent="0.2">
      <c r="A340" s="4"/>
      <c r="N340" s="4"/>
    </row>
    <row r="341" spans="1:14" x14ac:dyDescent="0.2">
      <c r="A341" s="4"/>
      <c r="N341" s="4"/>
    </row>
    <row r="342" spans="1:14" x14ac:dyDescent="0.2">
      <c r="A342" s="4"/>
      <c r="N342" s="4"/>
    </row>
    <row r="343" spans="1:14" x14ac:dyDescent="0.2">
      <c r="A343" s="4"/>
      <c r="N343" s="4"/>
    </row>
    <row r="344" spans="1:14" x14ac:dyDescent="0.2">
      <c r="A344" s="4"/>
      <c r="N344" s="4"/>
    </row>
    <row r="345" spans="1:14" x14ac:dyDescent="0.2">
      <c r="A345" s="4"/>
      <c r="N345" s="4"/>
    </row>
    <row r="346" spans="1:14" x14ac:dyDescent="0.2">
      <c r="A346" s="4"/>
      <c r="N346" s="4"/>
    </row>
    <row r="347" spans="1:14" x14ac:dyDescent="0.2">
      <c r="A347" s="4"/>
      <c r="N347" s="4"/>
    </row>
    <row r="348" spans="1:14" x14ac:dyDescent="0.2">
      <c r="A348" s="4"/>
      <c r="N348" s="4"/>
    </row>
    <row r="349" spans="1:14" x14ac:dyDescent="0.2">
      <c r="A349" s="4"/>
      <c r="N349" s="4"/>
    </row>
    <row r="350" spans="1:14" x14ac:dyDescent="0.2">
      <c r="A350" s="4"/>
      <c r="N350" s="4"/>
    </row>
    <row r="351" spans="1:14" x14ac:dyDescent="0.2">
      <c r="A351" s="4"/>
      <c r="N351" s="4"/>
    </row>
    <row r="352" spans="1:14" x14ac:dyDescent="0.2">
      <c r="A352" s="4"/>
      <c r="N352" s="4"/>
    </row>
    <row r="353" spans="1:14" x14ac:dyDescent="0.2">
      <c r="A353" s="4"/>
      <c r="N353" s="4"/>
    </row>
    <row r="354" spans="1:14" x14ac:dyDescent="0.2">
      <c r="A354" s="4"/>
      <c r="N354" s="4"/>
    </row>
    <row r="355" spans="1:14" x14ac:dyDescent="0.2">
      <c r="A355" s="4"/>
      <c r="N355" s="4"/>
    </row>
    <row r="356" spans="1:14" x14ac:dyDescent="0.2">
      <c r="A356" s="4"/>
      <c r="N356" s="4"/>
    </row>
    <row r="357" spans="1:14" x14ac:dyDescent="0.2">
      <c r="A357" s="4"/>
      <c r="N357" s="4"/>
    </row>
    <row r="358" spans="1:14" x14ac:dyDescent="0.2">
      <c r="A358" s="4"/>
      <c r="N358" s="4"/>
    </row>
    <row r="359" spans="1:14" x14ac:dyDescent="0.2">
      <c r="A359" s="4"/>
      <c r="N359" s="4"/>
    </row>
    <row r="360" spans="1:14" x14ac:dyDescent="0.2">
      <c r="A360" s="4"/>
      <c r="N360" s="4"/>
    </row>
    <row r="361" spans="1:14" x14ac:dyDescent="0.2">
      <c r="A361" s="4"/>
      <c r="N361" s="4"/>
    </row>
    <row r="362" spans="1:14" x14ac:dyDescent="0.2">
      <c r="A362" s="4"/>
      <c r="N362" s="4"/>
    </row>
    <row r="363" spans="1:14" x14ac:dyDescent="0.2">
      <c r="A363" s="4"/>
      <c r="N363" s="4"/>
    </row>
    <row r="364" spans="1:14" x14ac:dyDescent="0.2">
      <c r="A364" s="4"/>
      <c r="N364" s="4"/>
    </row>
    <row r="365" spans="1:14" x14ac:dyDescent="0.2">
      <c r="A365" s="4"/>
      <c r="N365" s="4"/>
    </row>
    <row r="366" spans="1:14" x14ac:dyDescent="0.2">
      <c r="A366" s="4"/>
      <c r="N366" s="4"/>
    </row>
    <row r="367" spans="1:14" x14ac:dyDescent="0.2">
      <c r="A367" s="4"/>
      <c r="N367" s="4"/>
    </row>
    <row r="368" spans="1:14" x14ac:dyDescent="0.2">
      <c r="A368" s="4"/>
      <c r="N368" s="4"/>
    </row>
    <row r="369" spans="1:14" x14ac:dyDescent="0.2">
      <c r="A369" s="4"/>
      <c r="N369" s="4"/>
    </row>
    <row r="370" spans="1:14" x14ac:dyDescent="0.2">
      <c r="A370" s="4"/>
      <c r="N370" s="4"/>
    </row>
    <row r="371" spans="1:14" x14ac:dyDescent="0.2">
      <c r="A371" s="4"/>
      <c r="N371" s="4"/>
    </row>
    <row r="372" spans="1:14" x14ac:dyDescent="0.2">
      <c r="A372" s="4"/>
      <c r="N372" s="4"/>
    </row>
    <row r="373" spans="1:14" x14ac:dyDescent="0.2">
      <c r="A373" s="4"/>
      <c r="N373" s="4"/>
    </row>
    <row r="374" spans="1:14" x14ac:dyDescent="0.2">
      <c r="A374" s="4"/>
      <c r="N374" s="4"/>
    </row>
    <row r="375" spans="1:14" x14ac:dyDescent="0.2">
      <c r="A375" s="4"/>
      <c r="N375" s="4"/>
    </row>
    <row r="376" spans="1:14" x14ac:dyDescent="0.2">
      <c r="A376" s="4"/>
      <c r="N376" s="4"/>
    </row>
    <row r="377" spans="1:14" x14ac:dyDescent="0.2">
      <c r="A377" s="4"/>
      <c r="N377" s="4"/>
    </row>
    <row r="378" spans="1:14" x14ac:dyDescent="0.2">
      <c r="A378" s="4"/>
      <c r="N378" s="4"/>
    </row>
    <row r="379" spans="1:14" x14ac:dyDescent="0.2">
      <c r="A379" s="4"/>
      <c r="N379" s="4"/>
    </row>
    <row r="380" spans="1:14" x14ac:dyDescent="0.2">
      <c r="A380" s="4"/>
      <c r="N380" s="4"/>
    </row>
    <row r="381" spans="1:14" x14ac:dyDescent="0.2">
      <c r="A381" s="4"/>
      <c r="N381" s="4"/>
    </row>
    <row r="382" spans="1:14" x14ac:dyDescent="0.2">
      <c r="A382" s="4"/>
      <c r="N382" s="4"/>
    </row>
    <row r="383" spans="1:14" x14ac:dyDescent="0.2">
      <c r="A383" s="4"/>
      <c r="N383" s="4"/>
    </row>
    <row r="384" spans="1:14" x14ac:dyDescent="0.2">
      <c r="A384" s="4"/>
      <c r="N384" s="4"/>
    </row>
    <row r="385" spans="1:14" x14ac:dyDescent="0.2">
      <c r="A385" s="4"/>
      <c r="N385" s="4"/>
    </row>
    <row r="386" spans="1:14" x14ac:dyDescent="0.2">
      <c r="A386" s="4"/>
      <c r="N386" s="4"/>
    </row>
    <row r="387" spans="1:14" x14ac:dyDescent="0.2">
      <c r="A387" s="4"/>
      <c r="N387" s="4"/>
    </row>
    <row r="388" spans="1:14" x14ac:dyDescent="0.2">
      <c r="A388" s="4"/>
      <c r="N388" s="4"/>
    </row>
    <row r="389" spans="1:14" x14ac:dyDescent="0.2">
      <c r="A389" s="4"/>
      <c r="N389" s="4"/>
    </row>
    <row r="390" spans="1:14" x14ac:dyDescent="0.2">
      <c r="A390" s="4"/>
      <c r="N390" s="4"/>
    </row>
    <row r="391" spans="1:14" x14ac:dyDescent="0.2">
      <c r="A391" s="4"/>
      <c r="N391" s="4"/>
    </row>
    <row r="392" spans="1:14" x14ac:dyDescent="0.2">
      <c r="A392" s="4"/>
      <c r="N392" s="4"/>
    </row>
    <row r="393" spans="1:14" x14ac:dyDescent="0.2">
      <c r="A393" s="4"/>
      <c r="N393" s="4"/>
    </row>
    <row r="394" spans="1:14" x14ac:dyDescent="0.2">
      <c r="A394" s="4"/>
      <c r="N394" s="4"/>
    </row>
    <row r="395" spans="1:14" x14ac:dyDescent="0.2">
      <c r="A395" s="4"/>
      <c r="N395" s="4"/>
    </row>
    <row r="396" spans="1:14" x14ac:dyDescent="0.2">
      <c r="A396" s="4"/>
      <c r="N396" s="4"/>
    </row>
    <row r="397" spans="1:14" x14ac:dyDescent="0.2">
      <c r="A397" s="4"/>
      <c r="N397" s="4"/>
    </row>
    <row r="398" spans="1:14" x14ac:dyDescent="0.2">
      <c r="A398" s="4"/>
      <c r="N398" s="4"/>
    </row>
    <row r="399" spans="1:14" x14ac:dyDescent="0.2">
      <c r="A399" s="4"/>
      <c r="N399" s="4"/>
    </row>
    <row r="400" spans="1:14" x14ac:dyDescent="0.2">
      <c r="A400" s="4"/>
      <c r="N400" s="4"/>
    </row>
    <row r="401" spans="1:14" x14ac:dyDescent="0.2">
      <c r="A401" s="4"/>
      <c r="N401" s="4"/>
    </row>
    <row r="402" spans="1:14" x14ac:dyDescent="0.2">
      <c r="A402" s="4"/>
      <c r="N402" s="4"/>
    </row>
    <row r="403" spans="1:14" x14ac:dyDescent="0.2">
      <c r="A403" s="4"/>
      <c r="N403" s="4"/>
    </row>
    <row r="404" spans="1:14" x14ac:dyDescent="0.2">
      <c r="A404" s="4"/>
      <c r="N404" s="4"/>
    </row>
    <row r="405" spans="1:14" x14ac:dyDescent="0.2">
      <c r="A405" s="4"/>
      <c r="N405" s="4"/>
    </row>
    <row r="406" spans="1:14" x14ac:dyDescent="0.2">
      <c r="A406" s="4"/>
      <c r="N406" s="4"/>
    </row>
    <row r="407" spans="1:14" x14ac:dyDescent="0.2">
      <c r="A407" s="4"/>
      <c r="N407" s="4"/>
    </row>
    <row r="408" spans="1:14" x14ac:dyDescent="0.2">
      <c r="A408" s="4"/>
      <c r="N408" s="4"/>
    </row>
    <row r="409" spans="1:14" x14ac:dyDescent="0.2">
      <c r="A409" s="4"/>
      <c r="N409" s="4"/>
    </row>
    <row r="410" spans="1:14" x14ac:dyDescent="0.2">
      <c r="A410" s="4"/>
      <c r="N410" s="4"/>
    </row>
    <row r="411" spans="1:14" x14ac:dyDescent="0.2">
      <c r="A411" s="4"/>
      <c r="N411" s="4"/>
    </row>
    <row r="412" spans="1:14" x14ac:dyDescent="0.2">
      <c r="A412" s="4"/>
      <c r="N412" s="4"/>
    </row>
    <row r="413" spans="1:14" x14ac:dyDescent="0.2">
      <c r="A413" s="4"/>
      <c r="N413" s="4"/>
    </row>
    <row r="414" spans="1:14" x14ac:dyDescent="0.2">
      <c r="A414" s="4"/>
      <c r="N414" s="4"/>
    </row>
    <row r="415" spans="1:14" x14ac:dyDescent="0.2">
      <c r="A415" s="4"/>
      <c r="N415" s="4"/>
    </row>
    <row r="416" spans="1:14" x14ac:dyDescent="0.2">
      <c r="A416" s="4"/>
      <c r="N416" s="4"/>
    </row>
    <row r="417" spans="1:14" x14ac:dyDescent="0.2">
      <c r="A417" s="4"/>
      <c r="N417" s="4"/>
    </row>
    <row r="418" spans="1:14" x14ac:dyDescent="0.2">
      <c r="A418" s="4"/>
      <c r="N418" s="4"/>
    </row>
    <row r="419" spans="1:14" x14ac:dyDescent="0.2">
      <c r="A419" s="4"/>
      <c r="N419" s="4"/>
    </row>
    <row r="420" spans="1:14" x14ac:dyDescent="0.2">
      <c r="A420" s="4"/>
      <c r="N420" s="4"/>
    </row>
    <row r="421" spans="1:14" x14ac:dyDescent="0.2">
      <c r="A421" s="4"/>
      <c r="N421" s="4"/>
    </row>
    <row r="422" spans="1:14" x14ac:dyDescent="0.2">
      <c r="A422" s="4"/>
      <c r="N422" s="4"/>
    </row>
    <row r="423" spans="1:14" x14ac:dyDescent="0.2">
      <c r="A423" s="4"/>
      <c r="N423" s="4"/>
    </row>
    <row r="424" spans="1:14" x14ac:dyDescent="0.2">
      <c r="A424" s="4"/>
      <c r="N424" s="4"/>
    </row>
    <row r="425" spans="1:14" x14ac:dyDescent="0.2">
      <c r="A425" s="4"/>
      <c r="N425" s="4"/>
    </row>
    <row r="426" spans="1:14" x14ac:dyDescent="0.2">
      <c r="A426" s="4"/>
      <c r="N426" s="4"/>
    </row>
    <row r="427" spans="1:14" x14ac:dyDescent="0.2">
      <c r="A427" s="4"/>
      <c r="N427" s="4"/>
    </row>
    <row r="428" spans="1:14" x14ac:dyDescent="0.2">
      <c r="A428" s="4"/>
      <c r="N428" s="4"/>
    </row>
    <row r="429" spans="1:14" x14ac:dyDescent="0.2">
      <c r="A429" s="4"/>
      <c r="N429" s="4"/>
    </row>
    <row r="430" spans="1:14" x14ac:dyDescent="0.2">
      <c r="A430" s="4"/>
      <c r="N430" s="4"/>
    </row>
    <row r="431" spans="1:14" x14ac:dyDescent="0.2">
      <c r="A431" s="4"/>
      <c r="N431" s="4"/>
    </row>
    <row r="432" spans="1:14" x14ac:dyDescent="0.2">
      <c r="A432" s="4"/>
      <c r="N432" s="4"/>
    </row>
    <row r="433" spans="1:14" x14ac:dyDescent="0.2">
      <c r="A433" s="4"/>
      <c r="N433" s="4"/>
    </row>
    <row r="434" spans="1:14" x14ac:dyDescent="0.2">
      <c r="A434" s="4"/>
      <c r="N434" s="4"/>
    </row>
    <row r="435" spans="1:14" x14ac:dyDescent="0.2">
      <c r="A435" s="4"/>
      <c r="N435" s="4"/>
    </row>
    <row r="436" spans="1:14" x14ac:dyDescent="0.2">
      <c r="A436" s="4"/>
      <c r="N436" s="4"/>
    </row>
    <row r="437" spans="1:14" x14ac:dyDescent="0.2">
      <c r="A437" s="4"/>
      <c r="N437" s="4"/>
    </row>
    <row r="438" spans="1:14" x14ac:dyDescent="0.2">
      <c r="A438" s="4"/>
      <c r="N438" s="4"/>
    </row>
    <row r="439" spans="1:14" x14ac:dyDescent="0.2">
      <c r="A439" s="4"/>
      <c r="N439" s="4"/>
    </row>
    <row r="440" spans="1:14" x14ac:dyDescent="0.2">
      <c r="A440" s="4"/>
      <c r="N440" s="4"/>
    </row>
    <row r="441" spans="1:14" x14ac:dyDescent="0.2">
      <c r="A441" s="4"/>
      <c r="N441" s="4"/>
    </row>
    <row r="442" spans="1:14" x14ac:dyDescent="0.2">
      <c r="A442" s="4"/>
      <c r="N442" s="4"/>
    </row>
    <row r="443" spans="1:14" x14ac:dyDescent="0.2">
      <c r="A443" s="4"/>
      <c r="N443" s="4"/>
    </row>
    <row r="444" spans="1:14" x14ac:dyDescent="0.2">
      <c r="A444" s="4"/>
      <c r="N444" s="4"/>
    </row>
    <row r="445" spans="1:14" x14ac:dyDescent="0.2">
      <c r="A445" s="4"/>
      <c r="N445" s="4"/>
    </row>
    <row r="446" spans="1:14" x14ac:dyDescent="0.2">
      <c r="A446" s="4"/>
      <c r="N446" s="4"/>
    </row>
    <row r="447" spans="1:14" x14ac:dyDescent="0.2">
      <c r="A447" s="4"/>
      <c r="N447" s="4"/>
    </row>
    <row r="448" spans="1:14" x14ac:dyDescent="0.2">
      <c r="A448" s="4"/>
      <c r="N448" s="4"/>
    </row>
    <row r="449" spans="1:14" x14ac:dyDescent="0.2">
      <c r="A449" s="4"/>
      <c r="N449" s="4"/>
    </row>
    <row r="450" spans="1:14" x14ac:dyDescent="0.2">
      <c r="A450" s="4"/>
      <c r="N450" s="4"/>
    </row>
    <row r="451" spans="1:14" x14ac:dyDescent="0.2">
      <c r="A451" s="4"/>
      <c r="N451" s="4"/>
    </row>
    <row r="452" spans="1:14" x14ac:dyDescent="0.2">
      <c r="A452" s="4"/>
      <c r="N452" s="4"/>
    </row>
    <row r="453" spans="1:14" x14ac:dyDescent="0.2">
      <c r="A453" s="4"/>
      <c r="N453" s="4"/>
    </row>
    <row r="454" spans="1:14" x14ac:dyDescent="0.2">
      <c r="A454" s="4"/>
      <c r="N454" s="4"/>
    </row>
    <row r="455" spans="1:14" x14ac:dyDescent="0.2">
      <c r="A455" s="4"/>
      <c r="N455" s="4"/>
    </row>
    <row r="456" spans="1:14" x14ac:dyDescent="0.2">
      <c r="A456" s="4"/>
      <c r="N456" s="4"/>
    </row>
    <row r="457" spans="1:14" x14ac:dyDescent="0.2">
      <c r="A457" s="4"/>
      <c r="N457" s="4"/>
    </row>
    <row r="458" spans="1:14" x14ac:dyDescent="0.2">
      <c r="A458" s="4"/>
      <c r="N458" s="4"/>
    </row>
    <row r="459" spans="1:14" x14ac:dyDescent="0.2">
      <c r="A459" s="4"/>
      <c r="N459" s="4"/>
    </row>
    <row r="460" spans="1:14" x14ac:dyDescent="0.2">
      <c r="A460" s="4"/>
      <c r="N460" s="4"/>
    </row>
    <row r="461" spans="1:14" x14ac:dyDescent="0.2">
      <c r="A461" s="4"/>
      <c r="N461" s="4"/>
    </row>
    <row r="462" spans="1:14" x14ac:dyDescent="0.2">
      <c r="A462" s="4"/>
      <c r="N462" s="4"/>
    </row>
    <row r="463" spans="1:14" x14ac:dyDescent="0.2">
      <c r="A463" s="4"/>
      <c r="N463" s="4"/>
    </row>
    <row r="464" spans="1:14" x14ac:dyDescent="0.2">
      <c r="A464" s="4"/>
      <c r="N464" s="4"/>
    </row>
    <row r="465" spans="1:14" x14ac:dyDescent="0.2">
      <c r="A465" s="4"/>
      <c r="N465" s="4"/>
    </row>
    <row r="466" spans="1:14" x14ac:dyDescent="0.2">
      <c r="A466" s="4"/>
      <c r="N466" s="4"/>
    </row>
    <row r="467" spans="1:14" x14ac:dyDescent="0.2">
      <c r="A467" s="4"/>
      <c r="N467" s="4"/>
    </row>
    <row r="468" spans="1:14" x14ac:dyDescent="0.2">
      <c r="A468" s="4"/>
      <c r="N468" s="4"/>
    </row>
    <row r="469" spans="1:14" x14ac:dyDescent="0.2">
      <c r="A469" s="4"/>
      <c r="N469" s="4"/>
    </row>
    <row r="470" spans="1:14" x14ac:dyDescent="0.2">
      <c r="A470" s="4"/>
      <c r="N470" s="4"/>
    </row>
    <row r="471" spans="1:14" x14ac:dyDescent="0.2">
      <c r="A471" s="4"/>
      <c r="N471" s="4"/>
    </row>
    <row r="472" spans="1:14" x14ac:dyDescent="0.2">
      <c r="A472" s="4"/>
      <c r="N472" s="4"/>
    </row>
    <row r="473" spans="1:14" x14ac:dyDescent="0.2">
      <c r="A473" s="4"/>
      <c r="N473" s="4"/>
    </row>
    <row r="474" spans="1:14" x14ac:dyDescent="0.2">
      <c r="A474" s="4"/>
      <c r="N474" s="4"/>
    </row>
    <row r="475" spans="1:14" x14ac:dyDescent="0.2">
      <c r="A475" s="4"/>
      <c r="N475" s="4"/>
    </row>
    <row r="476" spans="1:14" x14ac:dyDescent="0.2">
      <c r="A476" s="4"/>
      <c r="N476" s="4"/>
    </row>
    <row r="477" spans="1:14" x14ac:dyDescent="0.2">
      <c r="A477" s="4"/>
      <c r="N477" s="4"/>
    </row>
    <row r="478" spans="1:14" x14ac:dyDescent="0.2">
      <c r="A478" s="4"/>
      <c r="N478" s="4"/>
    </row>
    <row r="479" spans="1:14" x14ac:dyDescent="0.2">
      <c r="A479" s="4"/>
      <c r="N479" s="4"/>
    </row>
    <row r="480" spans="1:14" x14ac:dyDescent="0.2">
      <c r="A480" s="4"/>
      <c r="N480" s="4"/>
    </row>
    <row r="481" spans="1:14" x14ac:dyDescent="0.2">
      <c r="A481" s="4"/>
      <c r="N481" s="4"/>
    </row>
    <row r="482" spans="1:14" x14ac:dyDescent="0.2">
      <c r="A482" s="4"/>
      <c r="N482" s="4"/>
    </row>
    <row r="483" spans="1:14" x14ac:dyDescent="0.2">
      <c r="A483" s="4"/>
      <c r="N483" s="4"/>
    </row>
    <row r="484" spans="1:14" x14ac:dyDescent="0.2">
      <c r="A484" s="4"/>
      <c r="N484" s="4"/>
    </row>
    <row r="485" spans="1:14" x14ac:dyDescent="0.2">
      <c r="A485" s="4"/>
      <c r="N485" s="4"/>
    </row>
    <row r="486" spans="1:14" x14ac:dyDescent="0.2">
      <c r="A486" s="4"/>
      <c r="N486" s="4"/>
    </row>
    <row r="487" spans="1:14" x14ac:dyDescent="0.2">
      <c r="A487" s="4"/>
      <c r="N487" s="4"/>
    </row>
    <row r="488" spans="1:14" x14ac:dyDescent="0.2">
      <c r="A488" s="4"/>
      <c r="N488" s="4"/>
    </row>
    <row r="489" spans="1:14" x14ac:dyDescent="0.2">
      <c r="A489" s="4"/>
      <c r="N489" s="4"/>
    </row>
    <row r="490" spans="1:14" x14ac:dyDescent="0.2">
      <c r="A490" s="4"/>
      <c r="N490" s="4"/>
    </row>
    <row r="491" spans="1:14" x14ac:dyDescent="0.2">
      <c r="A491" s="4"/>
      <c r="N491" s="4"/>
    </row>
    <row r="492" spans="1:14" x14ac:dyDescent="0.2">
      <c r="A492" s="4"/>
      <c r="N492" s="4"/>
    </row>
    <row r="493" spans="1:14" x14ac:dyDescent="0.2">
      <c r="A493" s="4"/>
      <c r="N493" s="4"/>
    </row>
    <row r="494" spans="1:14" x14ac:dyDescent="0.2">
      <c r="A494" s="4"/>
      <c r="N494" s="4"/>
    </row>
    <row r="495" spans="1:14" x14ac:dyDescent="0.2">
      <c r="A495" s="4"/>
      <c r="N495" s="4"/>
    </row>
    <row r="496" spans="1:14" x14ac:dyDescent="0.2">
      <c r="A496" s="4"/>
      <c r="N496" s="4"/>
    </row>
    <row r="497" spans="1:14" x14ac:dyDescent="0.2">
      <c r="A497" s="4"/>
      <c r="N497" s="4"/>
    </row>
    <row r="498" spans="1:14" x14ac:dyDescent="0.2">
      <c r="A498" s="4"/>
      <c r="N498" s="4"/>
    </row>
    <row r="499" spans="1:14" x14ac:dyDescent="0.2">
      <c r="A499" s="4"/>
      <c r="N499" s="4"/>
    </row>
    <row r="500" spans="1:14" x14ac:dyDescent="0.2">
      <c r="A500" s="4"/>
      <c r="N500" s="4"/>
    </row>
    <row r="501" spans="1:14" x14ac:dyDescent="0.2">
      <c r="A501" s="4"/>
      <c r="N501" s="4"/>
    </row>
    <row r="502" spans="1:14" x14ac:dyDescent="0.2">
      <c r="A502" s="4"/>
      <c r="N502" s="4"/>
    </row>
    <row r="503" spans="1:14" x14ac:dyDescent="0.2">
      <c r="A503" s="4"/>
      <c r="N503" s="4"/>
    </row>
    <row r="504" spans="1:14" x14ac:dyDescent="0.2">
      <c r="A504" s="4"/>
      <c r="N504" s="4"/>
    </row>
    <row r="505" spans="1:14" x14ac:dyDescent="0.2">
      <c r="A505" s="4"/>
      <c r="N505" s="4"/>
    </row>
    <row r="506" spans="1:14" x14ac:dyDescent="0.2">
      <c r="A506" s="4"/>
      <c r="N506" s="4"/>
    </row>
    <row r="507" spans="1:14" x14ac:dyDescent="0.2">
      <c r="A507" s="4"/>
      <c r="N507" s="4"/>
    </row>
    <row r="508" spans="1:14" x14ac:dyDescent="0.2">
      <c r="A508" s="4"/>
      <c r="N508" s="4"/>
    </row>
    <row r="509" spans="1:14" x14ac:dyDescent="0.2">
      <c r="A509" s="4"/>
      <c r="N509" s="4"/>
    </row>
    <row r="510" spans="1:14" x14ac:dyDescent="0.2">
      <c r="A510" s="4"/>
      <c r="N510" s="4"/>
    </row>
    <row r="511" spans="1:14" x14ac:dyDescent="0.2">
      <c r="A511" s="4"/>
      <c r="N511" s="4"/>
    </row>
    <row r="512" spans="1:14" x14ac:dyDescent="0.2">
      <c r="A512" s="4"/>
      <c r="N512" s="4"/>
    </row>
    <row r="513" spans="1:14" x14ac:dyDescent="0.2">
      <c r="A513" s="4"/>
      <c r="N513" s="4"/>
    </row>
    <row r="514" spans="1:14" x14ac:dyDescent="0.2">
      <c r="A514" s="4"/>
      <c r="N514" s="4"/>
    </row>
    <row r="515" spans="1:14" x14ac:dyDescent="0.2">
      <c r="A515" s="4"/>
      <c r="N515" s="4"/>
    </row>
    <row r="516" spans="1:14" x14ac:dyDescent="0.2">
      <c r="A516" s="4"/>
      <c r="N516" s="4"/>
    </row>
    <row r="517" spans="1:14" x14ac:dyDescent="0.2">
      <c r="A517" s="4"/>
      <c r="N517" s="4"/>
    </row>
    <row r="518" spans="1:14" x14ac:dyDescent="0.2">
      <c r="A518" s="4"/>
      <c r="N518" s="4"/>
    </row>
    <row r="519" spans="1:14" x14ac:dyDescent="0.2">
      <c r="A519" s="4"/>
      <c r="N519" s="4"/>
    </row>
    <row r="520" spans="1:14" x14ac:dyDescent="0.2">
      <c r="A520" s="4"/>
      <c r="N520" s="4"/>
    </row>
    <row r="521" spans="1:14" x14ac:dyDescent="0.2">
      <c r="A521" s="4"/>
      <c r="N521" s="4"/>
    </row>
    <row r="522" spans="1:14" x14ac:dyDescent="0.2">
      <c r="A522" s="4"/>
      <c r="N522" s="4"/>
    </row>
    <row r="523" spans="1:14" x14ac:dyDescent="0.2">
      <c r="A523" s="4"/>
      <c r="N523" s="4"/>
    </row>
    <row r="524" spans="1:14" x14ac:dyDescent="0.2">
      <c r="A524" s="4"/>
      <c r="N524" s="4"/>
    </row>
    <row r="525" spans="1:14" x14ac:dyDescent="0.2">
      <c r="A525" s="4"/>
      <c r="N525" s="4"/>
    </row>
    <row r="526" spans="1:14" x14ac:dyDescent="0.2">
      <c r="A526" s="4"/>
      <c r="N526" s="4"/>
    </row>
    <row r="527" spans="1:14" x14ac:dyDescent="0.2">
      <c r="A527" s="4"/>
      <c r="N527" s="4"/>
    </row>
    <row r="528" spans="1:14" x14ac:dyDescent="0.2">
      <c r="A528" s="4"/>
      <c r="N528" s="4"/>
    </row>
    <row r="529" spans="1:14" x14ac:dyDescent="0.2">
      <c r="A529" s="4"/>
      <c r="N529" s="4"/>
    </row>
    <row r="530" spans="1:14" x14ac:dyDescent="0.2">
      <c r="A530" s="4"/>
      <c r="N530" s="4"/>
    </row>
    <row r="531" spans="1:14" x14ac:dyDescent="0.2">
      <c r="A531" s="4"/>
      <c r="N531" s="4"/>
    </row>
    <row r="532" spans="1:14" x14ac:dyDescent="0.2">
      <c r="A532" s="4"/>
      <c r="N532" s="4"/>
    </row>
    <row r="533" spans="1:14" x14ac:dyDescent="0.2">
      <c r="A533" s="4"/>
      <c r="N533" s="4"/>
    </row>
    <row r="534" spans="1:14" x14ac:dyDescent="0.2">
      <c r="A534" s="4"/>
      <c r="N534" s="4"/>
    </row>
    <row r="535" spans="1:14" x14ac:dyDescent="0.2">
      <c r="A535" s="4"/>
      <c r="N535" s="4"/>
    </row>
    <row r="536" spans="1:14" x14ac:dyDescent="0.2">
      <c r="A536" s="4"/>
      <c r="N536" s="4"/>
    </row>
    <row r="537" spans="1:14" x14ac:dyDescent="0.2">
      <c r="A537" s="4"/>
      <c r="N537" s="4"/>
    </row>
    <row r="538" spans="1:14" x14ac:dyDescent="0.2">
      <c r="A538" s="4"/>
      <c r="N538" s="4"/>
    </row>
    <row r="539" spans="1:14" x14ac:dyDescent="0.2">
      <c r="A539" s="4"/>
      <c r="N539" s="4"/>
    </row>
    <row r="540" spans="1:14" x14ac:dyDescent="0.2">
      <c r="A540" s="4"/>
      <c r="N540" s="4"/>
    </row>
    <row r="541" spans="1:14" x14ac:dyDescent="0.2">
      <c r="A541" s="4"/>
      <c r="N541" s="4"/>
    </row>
    <row r="542" spans="1:14" x14ac:dyDescent="0.2">
      <c r="A542" s="4"/>
      <c r="N542" s="4"/>
    </row>
    <row r="543" spans="1:14" x14ac:dyDescent="0.2">
      <c r="A543" s="4"/>
      <c r="N543" s="4"/>
    </row>
    <row r="544" spans="1:14" x14ac:dyDescent="0.2">
      <c r="A544" s="4"/>
      <c r="N544" s="4"/>
    </row>
    <row r="545" spans="1:14" x14ac:dyDescent="0.2">
      <c r="A545" s="4"/>
      <c r="N545" s="4"/>
    </row>
    <row r="546" spans="1:14" x14ac:dyDescent="0.2">
      <c r="A546" s="4"/>
      <c r="N546" s="4"/>
    </row>
    <row r="547" spans="1:14" x14ac:dyDescent="0.2">
      <c r="A547" s="4"/>
      <c r="N547" s="4"/>
    </row>
    <row r="548" spans="1:14" x14ac:dyDescent="0.2">
      <c r="A548" s="4"/>
      <c r="N548" s="4"/>
    </row>
    <row r="549" spans="1:14" x14ac:dyDescent="0.2">
      <c r="A549" s="4"/>
      <c r="N549" s="4"/>
    </row>
    <row r="550" spans="1:14" x14ac:dyDescent="0.2">
      <c r="A550" s="4"/>
      <c r="N550" s="4"/>
    </row>
    <row r="551" spans="1:14" x14ac:dyDescent="0.2">
      <c r="A551" s="4"/>
      <c r="N551" s="4"/>
    </row>
    <row r="552" spans="1:14" x14ac:dyDescent="0.2">
      <c r="A552" s="4"/>
      <c r="N552" s="4"/>
    </row>
    <row r="553" spans="1:14" x14ac:dyDescent="0.2">
      <c r="A553" s="4"/>
      <c r="N553" s="4"/>
    </row>
    <row r="554" spans="1:14" x14ac:dyDescent="0.2">
      <c r="A554" s="4"/>
      <c r="N554" s="4"/>
    </row>
    <row r="555" spans="1:14" x14ac:dyDescent="0.2">
      <c r="A555" s="4"/>
      <c r="N555" s="4"/>
    </row>
    <row r="556" spans="1:14" x14ac:dyDescent="0.2">
      <c r="A556" s="4"/>
      <c r="N556" s="4"/>
    </row>
    <row r="557" spans="1:14" x14ac:dyDescent="0.2">
      <c r="A557" s="4"/>
      <c r="N557" s="4"/>
    </row>
    <row r="558" spans="1:14" x14ac:dyDescent="0.2">
      <c r="A558" s="4"/>
      <c r="N558" s="4"/>
    </row>
    <row r="559" spans="1:14" x14ac:dyDescent="0.2">
      <c r="A559" s="4"/>
      <c r="N559" s="4"/>
    </row>
    <row r="560" spans="1:14" x14ac:dyDescent="0.2">
      <c r="A560" s="4"/>
      <c r="N560" s="4"/>
    </row>
    <row r="561" spans="1:14" x14ac:dyDescent="0.2">
      <c r="A561" s="4"/>
      <c r="N561" s="4"/>
    </row>
    <row r="562" spans="1:14" x14ac:dyDescent="0.2">
      <c r="A562" s="4"/>
      <c r="N562" s="4"/>
    </row>
    <row r="563" spans="1:14" x14ac:dyDescent="0.2">
      <c r="A563" s="4"/>
      <c r="N563" s="4"/>
    </row>
    <row r="564" spans="1:14" x14ac:dyDescent="0.2">
      <c r="A564" s="4"/>
      <c r="N564" s="4"/>
    </row>
    <row r="565" spans="1:14" x14ac:dyDescent="0.2">
      <c r="A565" s="4"/>
      <c r="N565" s="4"/>
    </row>
    <row r="566" spans="1:14" x14ac:dyDescent="0.2">
      <c r="A566" s="4"/>
      <c r="N566" s="4"/>
    </row>
    <row r="567" spans="1:14" x14ac:dyDescent="0.2">
      <c r="A567" s="4"/>
      <c r="N567" s="4"/>
    </row>
    <row r="568" spans="1:14" x14ac:dyDescent="0.2">
      <c r="A568" s="4"/>
      <c r="N568" s="4"/>
    </row>
    <row r="569" spans="1:14" x14ac:dyDescent="0.2">
      <c r="A569" s="4"/>
      <c r="N569" s="4"/>
    </row>
    <row r="570" spans="1:14" x14ac:dyDescent="0.2">
      <c r="A570" s="4"/>
      <c r="N570" s="4"/>
    </row>
    <row r="571" spans="1:14" x14ac:dyDescent="0.2">
      <c r="A571" s="4"/>
      <c r="N571" s="4"/>
    </row>
    <row r="572" spans="1:14" x14ac:dyDescent="0.2">
      <c r="A572" s="4"/>
      <c r="N572" s="4"/>
    </row>
    <row r="573" spans="1:14" x14ac:dyDescent="0.2">
      <c r="A573" s="4"/>
      <c r="N573" s="4"/>
    </row>
    <row r="574" spans="1:14" x14ac:dyDescent="0.2">
      <c r="A574" s="4"/>
      <c r="N574" s="4"/>
    </row>
    <row r="575" spans="1:14" x14ac:dyDescent="0.2">
      <c r="A575" s="4"/>
      <c r="N575" s="4"/>
    </row>
    <row r="576" spans="1:14" x14ac:dyDescent="0.2">
      <c r="A576" s="4"/>
      <c r="N576" s="4"/>
    </row>
    <row r="577" spans="1:14" x14ac:dyDescent="0.2">
      <c r="A577" s="4"/>
      <c r="N577" s="4"/>
    </row>
    <row r="578" spans="1:14" x14ac:dyDescent="0.2">
      <c r="A578" s="4"/>
      <c r="N578" s="4"/>
    </row>
    <row r="579" spans="1:14" x14ac:dyDescent="0.2">
      <c r="A579" s="4"/>
      <c r="N579" s="4"/>
    </row>
    <row r="580" spans="1:14" x14ac:dyDescent="0.2">
      <c r="A580" s="4"/>
      <c r="N580" s="4"/>
    </row>
    <row r="581" spans="1:14" x14ac:dyDescent="0.2">
      <c r="A581" s="4"/>
      <c r="N581" s="4"/>
    </row>
    <row r="582" spans="1:14" x14ac:dyDescent="0.2">
      <c r="A582" s="4"/>
      <c r="N582" s="4"/>
    </row>
    <row r="583" spans="1:14" x14ac:dyDescent="0.2">
      <c r="A583" s="4"/>
      <c r="N583" s="4"/>
    </row>
    <row r="584" spans="1:14" x14ac:dyDescent="0.2">
      <c r="A584" s="4"/>
      <c r="N584" s="4"/>
    </row>
    <row r="585" spans="1:14" x14ac:dyDescent="0.2">
      <c r="A585" s="4"/>
      <c r="N585" s="4"/>
    </row>
    <row r="586" spans="1:14" x14ac:dyDescent="0.2">
      <c r="A586" s="4"/>
      <c r="N586" s="4"/>
    </row>
    <row r="587" spans="1:14" x14ac:dyDescent="0.2">
      <c r="A587" s="4"/>
      <c r="N587" s="4"/>
    </row>
    <row r="588" spans="1:14" x14ac:dyDescent="0.2">
      <c r="A588" s="4"/>
      <c r="N588" s="4"/>
    </row>
    <row r="589" spans="1:14" x14ac:dyDescent="0.2">
      <c r="A589" s="4"/>
      <c r="N589" s="4"/>
    </row>
    <row r="590" spans="1:14" x14ac:dyDescent="0.2">
      <c r="A590" s="4"/>
      <c r="N590" s="4"/>
    </row>
    <row r="591" spans="1:14" x14ac:dyDescent="0.2">
      <c r="A591" s="4"/>
      <c r="N591" s="4"/>
    </row>
    <row r="592" spans="1:14" x14ac:dyDescent="0.2">
      <c r="A592" s="4"/>
      <c r="N592" s="4"/>
    </row>
    <row r="593" spans="1:14" x14ac:dyDescent="0.2">
      <c r="A593" s="4"/>
      <c r="N593" s="4"/>
    </row>
    <row r="594" spans="1:14" x14ac:dyDescent="0.2">
      <c r="A594" s="4"/>
      <c r="N594" s="4"/>
    </row>
    <row r="595" spans="1:14" x14ac:dyDescent="0.2">
      <c r="A595" s="4"/>
      <c r="N595" s="4"/>
    </row>
    <row r="596" spans="1:14" x14ac:dyDescent="0.2">
      <c r="A596" s="4"/>
      <c r="N596" s="4"/>
    </row>
    <row r="597" spans="1:14" x14ac:dyDescent="0.2">
      <c r="A597" s="4"/>
      <c r="N597" s="4"/>
    </row>
    <row r="598" spans="1:14" x14ac:dyDescent="0.2">
      <c r="A598" s="4"/>
      <c r="N598" s="4"/>
    </row>
    <row r="599" spans="1:14" x14ac:dyDescent="0.2">
      <c r="A599" s="4"/>
      <c r="N599" s="4"/>
    </row>
    <row r="600" spans="1:14" x14ac:dyDescent="0.2">
      <c r="A600" s="4"/>
      <c r="N600" s="4"/>
    </row>
    <row r="601" spans="1:14" x14ac:dyDescent="0.2">
      <c r="A601" s="4"/>
      <c r="N601" s="4"/>
    </row>
    <row r="602" spans="1:14" x14ac:dyDescent="0.2">
      <c r="A602" s="4"/>
      <c r="N602" s="4"/>
    </row>
    <row r="603" spans="1:14" x14ac:dyDescent="0.2">
      <c r="A603" s="4"/>
      <c r="N603" s="4"/>
    </row>
    <row r="604" spans="1:14" x14ac:dyDescent="0.2">
      <c r="A604" s="4"/>
      <c r="N604" s="4"/>
    </row>
    <row r="605" spans="1:14" x14ac:dyDescent="0.2">
      <c r="A605" s="4"/>
      <c r="N605" s="4"/>
    </row>
    <row r="606" spans="1:14" x14ac:dyDescent="0.2">
      <c r="A606" s="4"/>
      <c r="N606" s="4"/>
    </row>
    <row r="607" spans="1:14" x14ac:dyDescent="0.2">
      <c r="A607" s="4"/>
      <c r="N607" s="4"/>
    </row>
    <row r="608" spans="1:14" x14ac:dyDescent="0.2">
      <c r="A608" s="4"/>
      <c r="N608" s="4"/>
    </row>
    <row r="609" spans="1:14" x14ac:dyDescent="0.2">
      <c r="A609" s="4"/>
      <c r="N609" s="4"/>
    </row>
    <row r="610" spans="1:14" x14ac:dyDescent="0.2">
      <c r="A610" s="4"/>
      <c r="N610" s="4"/>
    </row>
    <row r="611" spans="1:14" x14ac:dyDescent="0.2">
      <c r="A611" s="4"/>
      <c r="N611" s="4"/>
    </row>
    <row r="612" spans="1:14" x14ac:dyDescent="0.2">
      <c r="A612" s="4"/>
      <c r="N612" s="4"/>
    </row>
    <row r="613" spans="1:14" x14ac:dyDescent="0.2">
      <c r="A613" s="4"/>
      <c r="N613" s="4"/>
    </row>
    <row r="614" spans="1:14" x14ac:dyDescent="0.2">
      <c r="A614" s="4"/>
      <c r="N614" s="4"/>
    </row>
    <row r="615" spans="1:14" x14ac:dyDescent="0.2">
      <c r="A615" s="4"/>
      <c r="N615" s="4"/>
    </row>
    <row r="616" spans="1:14" x14ac:dyDescent="0.2">
      <c r="A616" s="4"/>
      <c r="N616" s="4"/>
    </row>
    <row r="617" spans="1:14" x14ac:dyDescent="0.2">
      <c r="A617" s="4"/>
      <c r="N617" s="4"/>
    </row>
    <row r="618" spans="1:14" x14ac:dyDescent="0.2">
      <c r="A618" s="4"/>
      <c r="N618" s="4"/>
    </row>
    <row r="619" spans="1:14" x14ac:dyDescent="0.2">
      <c r="A619" s="4"/>
      <c r="N619" s="4"/>
    </row>
    <row r="620" spans="1:14" x14ac:dyDescent="0.2">
      <c r="A620" s="4"/>
      <c r="N620" s="4"/>
    </row>
    <row r="621" spans="1:14" x14ac:dyDescent="0.2">
      <c r="A621" s="4"/>
      <c r="N621" s="4"/>
    </row>
    <row r="622" spans="1:14" x14ac:dyDescent="0.2">
      <c r="A622" s="4"/>
      <c r="N622" s="4"/>
    </row>
    <row r="623" spans="1:14" x14ac:dyDescent="0.2">
      <c r="A623" s="4"/>
      <c r="N623" s="4"/>
    </row>
    <row r="624" spans="1:14" x14ac:dyDescent="0.2">
      <c r="A624" s="4"/>
      <c r="N624" s="4"/>
    </row>
    <row r="625" spans="1:14" x14ac:dyDescent="0.2">
      <c r="A625" s="4"/>
      <c r="N625" s="4"/>
    </row>
    <row r="626" spans="1:14" x14ac:dyDescent="0.2">
      <c r="A626" s="4"/>
      <c r="N626" s="4"/>
    </row>
    <row r="627" spans="1:14" x14ac:dyDescent="0.2">
      <c r="A627" s="4"/>
      <c r="N627" s="4"/>
    </row>
    <row r="628" spans="1:14" x14ac:dyDescent="0.2">
      <c r="A628" s="4"/>
      <c r="N628" s="4"/>
    </row>
    <row r="629" spans="1:14" x14ac:dyDescent="0.2">
      <c r="A629" s="4"/>
      <c r="N629" s="4"/>
    </row>
    <row r="630" spans="1:14" x14ac:dyDescent="0.2">
      <c r="A630" s="4"/>
      <c r="N630" s="4"/>
    </row>
    <row r="631" spans="1:14" x14ac:dyDescent="0.2">
      <c r="A631" s="4"/>
      <c r="N631" s="4"/>
    </row>
    <row r="632" spans="1:14" x14ac:dyDescent="0.2">
      <c r="A632" s="4"/>
      <c r="N632" s="4"/>
    </row>
    <row r="633" spans="1:14" x14ac:dyDescent="0.2">
      <c r="A633" s="4"/>
      <c r="N633" s="4"/>
    </row>
    <row r="634" spans="1:14" x14ac:dyDescent="0.2">
      <c r="A634" s="4"/>
      <c r="N634" s="4"/>
    </row>
    <row r="635" spans="1:14" x14ac:dyDescent="0.2">
      <c r="A635" s="4"/>
      <c r="N635" s="4"/>
    </row>
    <row r="636" spans="1:14" x14ac:dyDescent="0.2">
      <c r="A636" s="4"/>
      <c r="N636" s="4"/>
    </row>
    <row r="637" spans="1:14" x14ac:dyDescent="0.2">
      <c r="A637" s="4"/>
      <c r="N637" s="4"/>
    </row>
    <row r="638" spans="1:14" x14ac:dyDescent="0.2">
      <c r="A638" s="4"/>
      <c r="N638" s="4"/>
    </row>
    <row r="639" spans="1:14" x14ac:dyDescent="0.2">
      <c r="A639" s="4"/>
      <c r="N639" s="4"/>
    </row>
    <row r="640" spans="1:14" x14ac:dyDescent="0.2">
      <c r="A640" s="4"/>
      <c r="N640" s="4"/>
    </row>
    <row r="641" spans="1:14" x14ac:dyDescent="0.2">
      <c r="A641" s="4"/>
      <c r="N641" s="4"/>
    </row>
    <row r="642" spans="1:14" x14ac:dyDescent="0.2">
      <c r="A642" s="4"/>
      <c r="N642" s="4"/>
    </row>
    <row r="643" spans="1:14" x14ac:dyDescent="0.2">
      <c r="A643" s="4"/>
      <c r="N643" s="4"/>
    </row>
    <row r="644" spans="1:14" x14ac:dyDescent="0.2">
      <c r="A644" s="4"/>
      <c r="N644" s="4"/>
    </row>
    <row r="645" spans="1:14" x14ac:dyDescent="0.2">
      <c r="A645" s="4"/>
      <c r="N645" s="4"/>
    </row>
    <row r="646" spans="1:14" x14ac:dyDescent="0.2">
      <c r="A646" s="4"/>
      <c r="N646" s="4"/>
    </row>
    <row r="647" spans="1:14" x14ac:dyDescent="0.2">
      <c r="A647" s="4"/>
      <c r="N647" s="4"/>
    </row>
    <row r="648" spans="1:14" x14ac:dyDescent="0.2">
      <c r="A648" s="4"/>
      <c r="N648" s="4"/>
    </row>
    <row r="649" spans="1:14" x14ac:dyDescent="0.2">
      <c r="A649" s="4"/>
      <c r="N649" s="4"/>
    </row>
    <row r="650" spans="1:14" x14ac:dyDescent="0.2">
      <c r="A650" s="4"/>
      <c r="N650" s="4"/>
    </row>
    <row r="651" spans="1:14" x14ac:dyDescent="0.2">
      <c r="A651" s="4"/>
      <c r="N651" s="4"/>
    </row>
    <row r="652" spans="1:14" x14ac:dyDescent="0.2">
      <c r="A652" s="4"/>
      <c r="N652" s="4"/>
    </row>
    <row r="653" spans="1:14" x14ac:dyDescent="0.2">
      <c r="A653" s="4"/>
      <c r="N653" s="4"/>
    </row>
    <row r="654" spans="1:14" x14ac:dyDescent="0.2">
      <c r="A654" s="4"/>
      <c r="N654" s="4"/>
    </row>
    <row r="655" spans="1:14" x14ac:dyDescent="0.2">
      <c r="A655" s="4"/>
      <c r="N655" s="4"/>
    </row>
    <row r="656" spans="1:14" x14ac:dyDescent="0.2">
      <c r="A656" s="4"/>
      <c r="N656" s="4"/>
    </row>
    <row r="657" spans="1:14" x14ac:dyDescent="0.2">
      <c r="A657" s="4"/>
      <c r="N657" s="4"/>
    </row>
    <row r="658" spans="1:14" x14ac:dyDescent="0.2">
      <c r="A658" s="4"/>
      <c r="N658" s="4"/>
    </row>
    <row r="659" spans="1:14" x14ac:dyDescent="0.2">
      <c r="A659" s="4"/>
      <c r="N659" s="4"/>
    </row>
    <row r="660" spans="1:14" x14ac:dyDescent="0.2">
      <c r="A660" s="4"/>
      <c r="N660" s="4"/>
    </row>
    <row r="661" spans="1:14" x14ac:dyDescent="0.2">
      <c r="A661" s="4"/>
      <c r="N661" s="4"/>
    </row>
    <row r="662" spans="1:14" x14ac:dyDescent="0.2">
      <c r="A662" s="4"/>
      <c r="N662" s="4"/>
    </row>
    <row r="663" spans="1:14" x14ac:dyDescent="0.2">
      <c r="A663" s="4"/>
      <c r="N663" s="4"/>
    </row>
    <row r="664" spans="1:14" x14ac:dyDescent="0.2">
      <c r="A664" s="4"/>
      <c r="N664" s="4"/>
    </row>
    <row r="665" spans="1:14" x14ac:dyDescent="0.2">
      <c r="A665" s="4"/>
      <c r="N665" s="4"/>
    </row>
    <row r="666" spans="1:14" x14ac:dyDescent="0.2">
      <c r="A666" s="4"/>
      <c r="N666" s="4"/>
    </row>
    <row r="667" spans="1:14" x14ac:dyDescent="0.2">
      <c r="A667" s="4"/>
      <c r="N667" s="4"/>
    </row>
    <row r="668" spans="1:14" x14ac:dyDescent="0.2">
      <c r="A668" s="4"/>
      <c r="N668" s="4"/>
    </row>
    <row r="669" spans="1:14" x14ac:dyDescent="0.2">
      <c r="A669" s="4"/>
      <c r="N669" s="4"/>
    </row>
    <row r="670" spans="1:14" x14ac:dyDescent="0.2">
      <c r="A670" s="4"/>
      <c r="N670" s="4"/>
    </row>
    <row r="671" spans="1:14" x14ac:dyDescent="0.2">
      <c r="A671" s="4"/>
      <c r="N671" s="4"/>
    </row>
    <row r="672" spans="1:14" x14ac:dyDescent="0.2">
      <c r="A672" s="4"/>
      <c r="N672" s="4"/>
    </row>
    <row r="673" spans="1:14" x14ac:dyDescent="0.2">
      <c r="A673" s="4"/>
      <c r="N673" s="4"/>
    </row>
    <row r="674" spans="1:14" x14ac:dyDescent="0.2">
      <c r="A674" s="4"/>
      <c r="N674" s="4"/>
    </row>
    <row r="675" spans="1:14" x14ac:dyDescent="0.2">
      <c r="A675" s="4"/>
      <c r="N675" s="4"/>
    </row>
    <row r="676" spans="1:14" x14ac:dyDescent="0.2">
      <c r="A676" s="4"/>
      <c r="N676" s="4"/>
    </row>
    <row r="677" spans="1:14" x14ac:dyDescent="0.2">
      <c r="A677" s="4"/>
      <c r="N677" s="4"/>
    </row>
    <row r="678" spans="1:14" x14ac:dyDescent="0.2">
      <c r="A678" s="4"/>
      <c r="N678" s="4"/>
    </row>
    <row r="679" spans="1:14" x14ac:dyDescent="0.2">
      <c r="A679" s="4"/>
      <c r="N679" s="4"/>
    </row>
    <row r="680" spans="1:14" x14ac:dyDescent="0.2">
      <c r="A680" s="4"/>
      <c r="N680" s="4"/>
    </row>
    <row r="681" spans="1:14" x14ac:dyDescent="0.2">
      <c r="A681" s="4"/>
      <c r="N681" s="4"/>
    </row>
    <row r="682" spans="1:14" x14ac:dyDescent="0.2">
      <c r="A682" s="4"/>
      <c r="N682" s="4"/>
    </row>
    <row r="683" spans="1:14" x14ac:dyDescent="0.2">
      <c r="A683" s="4"/>
      <c r="N683" s="4"/>
    </row>
    <row r="684" spans="1:14" x14ac:dyDescent="0.2">
      <c r="A684" s="4"/>
      <c r="N684" s="4"/>
    </row>
    <row r="685" spans="1:14" x14ac:dyDescent="0.2">
      <c r="A685" s="4"/>
      <c r="N685" s="4"/>
    </row>
    <row r="686" spans="1:14" x14ac:dyDescent="0.2">
      <c r="A686" s="4"/>
      <c r="N686" s="4"/>
    </row>
    <row r="687" spans="1:14" x14ac:dyDescent="0.2">
      <c r="A687" s="4"/>
      <c r="N687" s="4"/>
    </row>
    <row r="688" spans="1:14" x14ac:dyDescent="0.2">
      <c r="A688" s="4"/>
      <c r="N688" s="4"/>
    </row>
    <row r="689" spans="1:14" x14ac:dyDescent="0.2">
      <c r="A689" s="4"/>
      <c r="N689" s="4"/>
    </row>
    <row r="690" spans="1:14" x14ac:dyDescent="0.2">
      <c r="A690" s="4"/>
      <c r="N690" s="4"/>
    </row>
    <row r="691" spans="1:14" x14ac:dyDescent="0.2">
      <c r="A691" s="4"/>
      <c r="N691" s="4"/>
    </row>
    <row r="692" spans="1:14" x14ac:dyDescent="0.2">
      <c r="A692" s="4"/>
      <c r="N692" s="4"/>
    </row>
    <row r="693" spans="1:14" x14ac:dyDescent="0.2">
      <c r="A693" s="4"/>
      <c r="N693" s="4"/>
    </row>
    <row r="694" spans="1:14" x14ac:dyDescent="0.2">
      <c r="A694" s="4"/>
      <c r="N694" s="4"/>
    </row>
    <row r="695" spans="1:14" x14ac:dyDescent="0.2">
      <c r="A695" s="4"/>
      <c r="N695" s="4"/>
    </row>
    <row r="696" spans="1:14" x14ac:dyDescent="0.2">
      <c r="A696" s="4"/>
      <c r="N696" s="4"/>
    </row>
    <row r="697" spans="1:14" x14ac:dyDescent="0.2">
      <c r="A697" s="4"/>
      <c r="N697" s="4"/>
    </row>
    <row r="698" spans="1:14" x14ac:dyDescent="0.2">
      <c r="A698" s="4"/>
      <c r="N698" s="4"/>
    </row>
    <row r="699" spans="1:14" x14ac:dyDescent="0.2">
      <c r="A699" s="4"/>
      <c r="N699" s="4"/>
    </row>
    <row r="700" spans="1:14" x14ac:dyDescent="0.2">
      <c r="A700" s="4"/>
      <c r="N700" s="4"/>
    </row>
    <row r="701" spans="1:14" x14ac:dyDescent="0.2">
      <c r="A701" s="4"/>
      <c r="N701" s="4"/>
    </row>
    <row r="702" spans="1:14" x14ac:dyDescent="0.2">
      <c r="A702" s="4"/>
      <c r="N702" s="4"/>
    </row>
    <row r="703" spans="1:14" x14ac:dyDescent="0.2">
      <c r="A703" s="4"/>
      <c r="N703" s="4"/>
    </row>
    <row r="704" spans="1:14" x14ac:dyDescent="0.2">
      <c r="A704" s="4"/>
      <c r="N704" s="4"/>
    </row>
    <row r="705" spans="1:14" x14ac:dyDescent="0.2">
      <c r="A705" s="4"/>
      <c r="N705" s="4"/>
    </row>
    <row r="706" spans="1:14" x14ac:dyDescent="0.2">
      <c r="A706" s="4"/>
      <c r="N706" s="4"/>
    </row>
    <row r="707" spans="1:14" x14ac:dyDescent="0.2">
      <c r="A707" s="4"/>
      <c r="N707" s="4"/>
    </row>
    <row r="708" spans="1:14" x14ac:dyDescent="0.2">
      <c r="A708" s="4"/>
      <c r="N708" s="4"/>
    </row>
    <row r="709" spans="1:14" x14ac:dyDescent="0.2">
      <c r="A709" s="4"/>
      <c r="N709" s="4"/>
    </row>
    <row r="710" spans="1:14" x14ac:dyDescent="0.2">
      <c r="A710" s="4"/>
      <c r="N710" s="4"/>
    </row>
    <row r="711" spans="1:14" x14ac:dyDescent="0.2">
      <c r="A711" s="4"/>
      <c r="N711" s="4"/>
    </row>
    <row r="712" spans="1:14" x14ac:dyDescent="0.2">
      <c r="A712" s="4"/>
      <c r="N712" s="4"/>
    </row>
    <row r="713" spans="1:14" x14ac:dyDescent="0.2">
      <c r="A713" s="4"/>
      <c r="N713" s="4"/>
    </row>
    <row r="714" spans="1:14" x14ac:dyDescent="0.2">
      <c r="A714" s="4"/>
      <c r="N714" s="4"/>
    </row>
    <row r="715" spans="1:14" x14ac:dyDescent="0.2">
      <c r="A715" s="4"/>
      <c r="N715" s="4"/>
    </row>
    <row r="716" spans="1:14" x14ac:dyDescent="0.2">
      <c r="A716" s="4"/>
      <c r="N716" s="4"/>
    </row>
    <row r="717" spans="1:14" x14ac:dyDescent="0.2">
      <c r="A717" s="4"/>
      <c r="N717" s="4"/>
    </row>
    <row r="718" spans="1:14" x14ac:dyDescent="0.2">
      <c r="A718" s="4"/>
      <c r="N718" s="4"/>
    </row>
    <row r="719" spans="1:14" x14ac:dyDescent="0.2">
      <c r="A719" s="4"/>
      <c r="N719" s="4"/>
    </row>
    <row r="720" spans="1:14" x14ac:dyDescent="0.2">
      <c r="A720" s="4"/>
      <c r="N720" s="4"/>
    </row>
    <row r="721" spans="1:14" x14ac:dyDescent="0.2">
      <c r="A721" s="4"/>
      <c r="N721" s="4"/>
    </row>
    <row r="722" spans="1:14" x14ac:dyDescent="0.2">
      <c r="A722" s="4"/>
      <c r="N722" s="4"/>
    </row>
    <row r="723" spans="1:14" x14ac:dyDescent="0.2">
      <c r="A723" s="4"/>
      <c r="N723" s="4"/>
    </row>
    <row r="724" spans="1:14" x14ac:dyDescent="0.2">
      <c r="A724" s="4"/>
      <c r="N724" s="4"/>
    </row>
    <row r="725" spans="1:14" x14ac:dyDescent="0.2">
      <c r="A725" s="4"/>
      <c r="N725" s="4"/>
    </row>
    <row r="726" spans="1:14" x14ac:dyDescent="0.2">
      <c r="A726" s="4"/>
      <c r="N726" s="4"/>
    </row>
    <row r="727" spans="1:14" x14ac:dyDescent="0.2">
      <c r="A727" s="4"/>
      <c r="N727" s="4"/>
    </row>
    <row r="728" spans="1:14" x14ac:dyDescent="0.2">
      <c r="A728" s="4"/>
      <c r="N728" s="4"/>
    </row>
    <row r="729" spans="1:14" x14ac:dyDescent="0.2">
      <c r="A729" s="4"/>
      <c r="N729" s="4"/>
    </row>
    <row r="730" spans="1:14" x14ac:dyDescent="0.2">
      <c r="A730" s="4"/>
      <c r="N730" s="4"/>
    </row>
    <row r="731" spans="1:14" x14ac:dyDescent="0.2">
      <c r="A731" s="4"/>
      <c r="N731" s="4"/>
    </row>
    <row r="732" spans="1:14" x14ac:dyDescent="0.2">
      <c r="A732" s="4"/>
      <c r="N732" s="4"/>
    </row>
    <row r="733" spans="1:14" x14ac:dyDescent="0.2">
      <c r="A733" s="4"/>
      <c r="N733" s="4"/>
    </row>
    <row r="734" spans="1:14" x14ac:dyDescent="0.2">
      <c r="A734" s="4"/>
      <c r="N734" s="4"/>
    </row>
    <row r="735" spans="1:14" x14ac:dyDescent="0.2">
      <c r="A735" s="4"/>
      <c r="N735" s="4"/>
    </row>
    <row r="736" spans="1:14" x14ac:dyDescent="0.2">
      <c r="A736" s="4"/>
      <c r="N736" s="4"/>
    </row>
    <row r="737" spans="1:14" x14ac:dyDescent="0.2">
      <c r="A737" s="4"/>
      <c r="N737" s="4"/>
    </row>
    <row r="738" spans="1:14" x14ac:dyDescent="0.2">
      <c r="A738" s="4"/>
      <c r="N738" s="4"/>
    </row>
    <row r="739" spans="1:14" x14ac:dyDescent="0.2">
      <c r="A739" s="4"/>
      <c r="N739" s="4"/>
    </row>
    <row r="740" spans="1:14" x14ac:dyDescent="0.2">
      <c r="A740" s="4"/>
      <c r="N740" s="4"/>
    </row>
    <row r="741" spans="1:14" x14ac:dyDescent="0.2">
      <c r="A741" s="4"/>
      <c r="N741" s="4"/>
    </row>
    <row r="742" spans="1:14" x14ac:dyDescent="0.2">
      <c r="A742" s="4"/>
      <c r="N742" s="4"/>
    </row>
    <row r="743" spans="1:14" x14ac:dyDescent="0.2">
      <c r="A743" s="4"/>
      <c r="N743" s="4"/>
    </row>
    <row r="744" spans="1:14" x14ac:dyDescent="0.2">
      <c r="A744" s="4"/>
      <c r="N744" s="4"/>
    </row>
    <row r="745" spans="1:14" x14ac:dyDescent="0.2">
      <c r="A745" s="4"/>
      <c r="N745" s="4"/>
    </row>
    <row r="746" spans="1:14" x14ac:dyDescent="0.2">
      <c r="A746" s="4"/>
      <c r="N746" s="4"/>
    </row>
    <row r="747" spans="1:14" x14ac:dyDescent="0.2">
      <c r="A747" s="4"/>
      <c r="N747" s="4"/>
    </row>
    <row r="748" spans="1:14" x14ac:dyDescent="0.2">
      <c r="A748" s="4"/>
      <c r="N748" s="4"/>
    </row>
    <row r="749" spans="1:14" x14ac:dyDescent="0.2">
      <c r="A749" s="4"/>
      <c r="N749" s="4"/>
    </row>
    <row r="750" spans="1:14" x14ac:dyDescent="0.2">
      <c r="A750" s="4"/>
      <c r="N750" s="4"/>
    </row>
    <row r="751" spans="1:14" x14ac:dyDescent="0.2">
      <c r="A751" s="4"/>
      <c r="N751" s="4"/>
    </row>
    <row r="752" spans="1:14" x14ac:dyDescent="0.2">
      <c r="A752" s="4"/>
      <c r="N752" s="4"/>
    </row>
    <row r="753" spans="1:14" x14ac:dyDescent="0.2">
      <c r="A753" s="4"/>
      <c r="N753" s="4"/>
    </row>
    <row r="754" spans="1:14" x14ac:dyDescent="0.2">
      <c r="A754" s="4"/>
      <c r="N754" s="4"/>
    </row>
    <row r="755" spans="1:14" x14ac:dyDescent="0.2">
      <c r="A755" s="4"/>
      <c r="N755" s="4"/>
    </row>
    <row r="756" spans="1:14" x14ac:dyDescent="0.2">
      <c r="A756" s="4"/>
      <c r="N756" s="4"/>
    </row>
    <row r="757" spans="1:14" x14ac:dyDescent="0.2">
      <c r="A757" s="4"/>
      <c r="N757" s="4"/>
    </row>
    <row r="758" spans="1:14" x14ac:dyDescent="0.2">
      <c r="A758" s="4"/>
      <c r="N758" s="4"/>
    </row>
    <row r="759" spans="1:14" x14ac:dyDescent="0.2">
      <c r="A759" s="4"/>
      <c r="N759" s="4"/>
    </row>
    <row r="760" spans="1:14" x14ac:dyDescent="0.2">
      <c r="A760" s="4"/>
      <c r="N760" s="4"/>
    </row>
    <row r="761" spans="1:14" x14ac:dyDescent="0.2">
      <c r="A761" s="4"/>
      <c r="N761" s="4"/>
    </row>
    <row r="762" spans="1:14" x14ac:dyDescent="0.2">
      <c r="A762" s="4"/>
      <c r="N762" s="4"/>
    </row>
    <row r="763" spans="1:14" x14ac:dyDescent="0.2">
      <c r="A763" s="4"/>
      <c r="N763" s="4"/>
    </row>
    <row r="764" spans="1:14" x14ac:dyDescent="0.2">
      <c r="A764" s="4"/>
      <c r="N764" s="4"/>
    </row>
    <row r="765" spans="1:14" x14ac:dyDescent="0.2">
      <c r="A765" s="4"/>
      <c r="N765" s="4"/>
    </row>
    <row r="766" spans="1:14" x14ac:dyDescent="0.2">
      <c r="A766" s="4"/>
      <c r="N766" s="4"/>
    </row>
    <row r="767" spans="1:14" x14ac:dyDescent="0.2">
      <c r="A767" s="4"/>
      <c r="N767" s="4"/>
    </row>
    <row r="768" spans="1:14" x14ac:dyDescent="0.2">
      <c r="A768" s="4"/>
      <c r="N768" s="4"/>
    </row>
    <row r="769" spans="1:14" x14ac:dyDescent="0.2">
      <c r="A769" s="4"/>
      <c r="N769" s="4"/>
    </row>
    <row r="770" spans="1:14" x14ac:dyDescent="0.2">
      <c r="A770" s="4"/>
      <c r="N770" s="4"/>
    </row>
    <row r="771" spans="1:14" x14ac:dyDescent="0.2">
      <c r="A771" s="4"/>
      <c r="N771" s="4"/>
    </row>
    <row r="772" spans="1:14" x14ac:dyDescent="0.2">
      <c r="A772" s="4"/>
      <c r="N772" s="4"/>
    </row>
    <row r="773" spans="1:14" x14ac:dyDescent="0.2">
      <c r="A773" s="4"/>
      <c r="N773" s="4"/>
    </row>
    <row r="774" spans="1:14" x14ac:dyDescent="0.2">
      <c r="A774" s="4"/>
      <c r="N774" s="4"/>
    </row>
    <row r="775" spans="1:14" x14ac:dyDescent="0.2">
      <c r="A775" s="4"/>
      <c r="N775" s="4"/>
    </row>
    <row r="776" spans="1:14" x14ac:dyDescent="0.2">
      <c r="A776" s="4"/>
      <c r="N776" s="4"/>
    </row>
    <row r="777" spans="1:14" x14ac:dyDescent="0.2">
      <c r="A777" s="4"/>
      <c r="N777" s="4"/>
    </row>
    <row r="778" spans="1:14" x14ac:dyDescent="0.2">
      <c r="A778" s="4"/>
      <c r="N778" s="4"/>
    </row>
    <row r="779" spans="1:14" x14ac:dyDescent="0.2">
      <c r="A779" s="4"/>
      <c r="N779" s="4"/>
    </row>
    <row r="780" spans="1:14" x14ac:dyDescent="0.2">
      <c r="A780" s="4"/>
      <c r="N780" s="4"/>
    </row>
    <row r="781" spans="1:14" x14ac:dyDescent="0.2">
      <c r="A781" s="4"/>
      <c r="N781" s="4"/>
    </row>
    <row r="782" spans="1:14" x14ac:dyDescent="0.2">
      <c r="A782" s="4"/>
      <c r="N782" s="4"/>
    </row>
    <row r="783" spans="1:14" x14ac:dyDescent="0.2">
      <c r="A783" s="4"/>
      <c r="N783" s="4"/>
    </row>
    <row r="784" spans="1:14" x14ac:dyDescent="0.2">
      <c r="A784" s="4"/>
      <c r="N784" s="4"/>
    </row>
    <row r="785" spans="1:14" x14ac:dyDescent="0.2">
      <c r="A785" s="4"/>
      <c r="N785" s="4"/>
    </row>
    <row r="786" spans="1:14" x14ac:dyDescent="0.2">
      <c r="A786" s="4"/>
      <c r="N786" s="4"/>
    </row>
    <row r="787" spans="1:14" x14ac:dyDescent="0.2">
      <c r="A787" s="4"/>
      <c r="N787" s="4"/>
    </row>
    <row r="788" spans="1:14" x14ac:dyDescent="0.2">
      <c r="A788" s="4"/>
      <c r="N788" s="4"/>
    </row>
    <row r="789" spans="1:14" x14ac:dyDescent="0.2">
      <c r="A789" s="4"/>
      <c r="N789" s="4"/>
    </row>
    <row r="790" spans="1:14" x14ac:dyDescent="0.2">
      <c r="A790" s="4"/>
      <c r="N790" s="4"/>
    </row>
    <row r="791" spans="1:14" x14ac:dyDescent="0.2">
      <c r="A791" s="4"/>
      <c r="N791" s="4"/>
    </row>
    <row r="792" spans="1:14" x14ac:dyDescent="0.2">
      <c r="A792" s="4"/>
      <c r="N792" s="4"/>
    </row>
    <row r="793" spans="1:14" x14ac:dyDescent="0.2">
      <c r="A793" s="4"/>
      <c r="N793" s="4"/>
    </row>
    <row r="794" spans="1:14" x14ac:dyDescent="0.2">
      <c r="A794" s="4"/>
      <c r="N794" s="4"/>
    </row>
    <row r="795" spans="1:14" x14ac:dyDescent="0.2">
      <c r="A795" s="4"/>
      <c r="N795" s="4"/>
    </row>
    <row r="796" spans="1:14" x14ac:dyDescent="0.2">
      <c r="A796" s="4"/>
      <c r="N796" s="4"/>
    </row>
    <row r="797" spans="1:14" x14ac:dyDescent="0.2">
      <c r="A797" s="4"/>
      <c r="N797" s="4"/>
    </row>
    <row r="798" spans="1:14" x14ac:dyDescent="0.2">
      <c r="A798" s="4"/>
      <c r="N798" s="4"/>
    </row>
    <row r="799" spans="1:14" x14ac:dyDescent="0.2">
      <c r="A799" s="4"/>
      <c r="N799" s="4"/>
    </row>
    <row r="800" spans="1:14" x14ac:dyDescent="0.2">
      <c r="A800" s="4"/>
      <c r="N800" s="4"/>
    </row>
    <row r="801" spans="1:14" x14ac:dyDescent="0.2">
      <c r="A801" s="4"/>
      <c r="N801" s="4"/>
    </row>
    <row r="802" spans="1:14" x14ac:dyDescent="0.2">
      <c r="A802" s="4"/>
      <c r="N802" s="4"/>
    </row>
    <row r="803" spans="1:14" x14ac:dyDescent="0.2">
      <c r="A803" s="4"/>
      <c r="N803" s="4"/>
    </row>
    <row r="804" spans="1:14" x14ac:dyDescent="0.2">
      <c r="A804" s="4"/>
      <c r="N804" s="4"/>
    </row>
    <row r="805" spans="1:14" x14ac:dyDescent="0.2">
      <c r="A805" s="4"/>
      <c r="N805" s="4"/>
    </row>
    <row r="806" spans="1:14" x14ac:dyDescent="0.2">
      <c r="A806" s="4"/>
      <c r="N806" s="4"/>
    </row>
    <row r="807" spans="1:14" x14ac:dyDescent="0.2">
      <c r="A807" s="4"/>
      <c r="N807" s="4"/>
    </row>
    <row r="808" spans="1:14" x14ac:dyDescent="0.2">
      <c r="A808" s="4"/>
      <c r="N808" s="4"/>
    </row>
    <row r="809" spans="1:14" x14ac:dyDescent="0.2">
      <c r="A809" s="4"/>
      <c r="N809" s="4"/>
    </row>
    <row r="810" spans="1:14" x14ac:dyDescent="0.2">
      <c r="A810" s="4"/>
      <c r="N810" s="4"/>
    </row>
    <row r="811" spans="1:14" x14ac:dyDescent="0.2">
      <c r="A811" s="4"/>
      <c r="N811" s="4"/>
    </row>
    <row r="812" spans="1:14" x14ac:dyDescent="0.2">
      <c r="A812" s="4"/>
      <c r="N812" s="4"/>
    </row>
    <row r="813" spans="1:14" x14ac:dyDescent="0.2">
      <c r="A813" s="4"/>
      <c r="N813" s="4"/>
    </row>
    <row r="814" spans="1:14" x14ac:dyDescent="0.2">
      <c r="A814" s="4"/>
      <c r="N814" s="4"/>
    </row>
    <row r="815" spans="1:14" x14ac:dyDescent="0.2">
      <c r="A815" s="4"/>
      <c r="N815" s="4"/>
    </row>
    <row r="816" spans="1:14" x14ac:dyDescent="0.2">
      <c r="A816" s="4"/>
      <c r="N816" s="4"/>
    </row>
    <row r="817" spans="1:14" x14ac:dyDescent="0.2">
      <c r="A817" s="4"/>
      <c r="N817" s="4"/>
    </row>
    <row r="818" spans="1:14" x14ac:dyDescent="0.2">
      <c r="A818" s="4"/>
      <c r="N818" s="4"/>
    </row>
    <row r="819" spans="1:14" x14ac:dyDescent="0.2">
      <c r="A819" s="4"/>
      <c r="N819" s="4"/>
    </row>
    <row r="820" spans="1:14" x14ac:dyDescent="0.2">
      <c r="A820" s="4"/>
      <c r="N820" s="4"/>
    </row>
    <row r="821" spans="1:14" x14ac:dyDescent="0.2">
      <c r="A821" s="4"/>
      <c r="N821" s="4"/>
    </row>
    <row r="822" spans="1:14" x14ac:dyDescent="0.2">
      <c r="A822" s="4"/>
      <c r="N822" s="4"/>
    </row>
    <row r="823" spans="1:14" x14ac:dyDescent="0.2">
      <c r="A823" s="4"/>
      <c r="N823" s="4"/>
    </row>
    <row r="824" spans="1:14" x14ac:dyDescent="0.2">
      <c r="A824" s="4"/>
      <c r="N824" s="4"/>
    </row>
    <row r="825" spans="1:14" x14ac:dyDescent="0.2">
      <c r="A825" s="4"/>
      <c r="N825" s="4"/>
    </row>
    <row r="826" spans="1:14" x14ac:dyDescent="0.2">
      <c r="A826" s="4"/>
      <c r="N826" s="4"/>
    </row>
    <row r="827" spans="1:14" x14ac:dyDescent="0.2">
      <c r="A827" s="4"/>
      <c r="N827" s="4"/>
    </row>
    <row r="828" spans="1:14" x14ac:dyDescent="0.2">
      <c r="A828" s="4"/>
      <c r="N828" s="4"/>
    </row>
    <row r="829" spans="1:14" x14ac:dyDescent="0.2">
      <c r="A829" s="4"/>
      <c r="N829" s="4"/>
    </row>
    <row r="830" spans="1:14" x14ac:dyDescent="0.2">
      <c r="A830" s="4"/>
      <c r="N830" s="4"/>
    </row>
    <row r="831" spans="1:14" x14ac:dyDescent="0.2">
      <c r="A831" s="4"/>
      <c r="N831" s="4"/>
    </row>
    <row r="832" spans="1:14" x14ac:dyDescent="0.2">
      <c r="A832" s="4"/>
      <c r="N832" s="4"/>
    </row>
    <row r="833" spans="1:14" x14ac:dyDescent="0.2">
      <c r="A833" s="4"/>
      <c r="N833" s="4"/>
    </row>
    <row r="834" spans="1:14" x14ac:dyDescent="0.2">
      <c r="A834" s="4"/>
      <c r="N834" s="4"/>
    </row>
    <row r="835" spans="1:14" x14ac:dyDescent="0.2">
      <c r="A835" s="4"/>
      <c r="N835" s="4"/>
    </row>
    <row r="836" spans="1:14" x14ac:dyDescent="0.2">
      <c r="A836" s="4"/>
      <c r="N836" s="4"/>
    </row>
    <row r="837" spans="1:14" x14ac:dyDescent="0.2">
      <c r="A837" s="4"/>
      <c r="N837" s="4"/>
    </row>
    <row r="838" spans="1:14" x14ac:dyDescent="0.2">
      <c r="A838" s="4"/>
      <c r="N838" s="4"/>
    </row>
    <row r="839" spans="1:14" x14ac:dyDescent="0.2">
      <c r="A839" s="4"/>
      <c r="N839" s="4"/>
    </row>
    <row r="840" spans="1:14" x14ac:dyDescent="0.2">
      <c r="A840" s="4"/>
      <c r="N840" s="4"/>
    </row>
    <row r="841" spans="1:14" x14ac:dyDescent="0.2">
      <c r="A841" s="4"/>
      <c r="N841" s="4"/>
    </row>
    <row r="842" spans="1:14" x14ac:dyDescent="0.2">
      <c r="A842" s="4"/>
      <c r="N842" s="4"/>
    </row>
    <row r="843" spans="1:14" x14ac:dyDescent="0.2">
      <c r="A843" s="4"/>
      <c r="N843" s="4"/>
    </row>
    <row r="844" spans="1:14" x14ac:dyDescent="0.2">
      <c r="A844" s="4"/>
      <c r="N844" s="4"/>
    </row>
    <row r="845" spans="1:14" x14ac:dyDescent="0.2">
      <c r="A845" s="4"/>
      <c r="N845" s="4"/>
    </row>
    <row r="846" spans="1:14" x14ac:dyDescent="0.2">
      <c r="A846" s="4"/>
      <c r="N846" s="4"/>
    </row>
    <row r="847" spans="1:14" x14ac:dyDescent="0.2">
      <c r="A847" s="4"/>
      <c r="N847" s="4"/>
    </row>
    <row r="848" spans="1:14" x14ac:dyDescent="0.2">
      <c r="A848" s="4"/>
      <c r="N848" s="4"/>
    </row>
    <row r="849" spans="1:14" x14ac:dyDescent="0.2">
      <c r="A849" s="4"/>
      <c r="N849" s="4"/>
    </row>
    <row r="850" spans="1:14" x14ac:dyDescent="0.2">
      <c r="A850" s="4"/>
      <c r="N850" s="4"/>
    </row>
    <row r="851" spans="1:14" x14ac:dyDescent="0.2">
      <c r="A851" s="4"/>
      <c r="N851" s="4"/>
    </row>
    <row r="852" spans="1:14" x14ac:dyDescent="0.2">
      <c r="A852" s="4"/>
      <c r="N852" s="4"/>
    </row>
    <row r="853" spans="1:14" x14ac:dyDescent="0.2">
      <c r="A853" s="4"/>
      <c r="N853" s="4"/>
    </row>
    <row r="854" spans="1:14" x14ac:dyDescent="0.2">
      <c r="A854" s="4"/>
      <c r="N854" s="4"/>
    </row>
    <row r="855" spans="1:14" x14ac:dyDescent="0.2">
      <c r="A855" s="4"/>
      <c r="N855" s="4"/>
    </row>
    <row r="856" spans="1:14" x14ac:dyDescent="0.2">
      <c r="A856" s="4"/>
      <c r="N856" s="4"/>
    </row>
    <row r="857" spans="1:14" x14ac:dyDescent="0.2">
      <c r="A857" s="4"/>
      <c r="N857" s="4"/>
    </row>
    <row r="858" spans="1:14" x14ac:dyDescent="0.2">
      <c r="A858" s="4"/>
      <c r="N858" s="4"/>
    </row>
    <row r="859" spans="1:14" x14ac:dyDescent="0.2">
      <c r="A859" s="4"/>
      <c r="N859" s="4"/>
    </row>
    <row r="860" spans="1:14" x14ac:dyDescent="0.2">
      <c r="A860" s="4"/>
      <c r="N860" s="4"/>
    </row>
    <row r="861" spans="1:14" x14ac:dyDescent="0.2">
      <c r="A861" s="4"/>
      <c r="N861" s="4"/>
    </row>
    <row r="862" spans="1:14" x14ac:dyDescent="0.2">
      <c r="A862" s="4"/>
      <c r="N862" s="4"/>
    </row>
    <row r="863" spans="1:14" x14ac:dyDescent="0.2">
      <c r="A863" s="4"/>
      <c r="N863" s="4"/>
    </row>
    <row r="864" spans="1:14" x14ac:dyDescent="0.2">
      <c r="A864" s="4"/>
      <c r="N864" s="4"/>
    </row>
    <row r="865" spans="1:14" x14ac:dyDescent="0.2">
      <c r="A865" s="4"/>
      <c r="N865" s="4"/>
    </row>
    <row r="866" spans="1:14" x14ac:dyDescent="0.2">
      <c r="A866" s="4"/>
      <c r="N866" s="4"/>
    </row>
    <row r="867" spans="1:14" x14ac:dyDescent="0.2">
      <c r="A867" s="4"/>
      <c r="N867" s="4"/>
    </row>
    <row r="868" spans="1:14" x14ac:dyDescent="0.2">
      <c r="A868" s="4"/>
      <c r="N868" s="4"/>
    </row>
    <row r="869" spans="1:14" x14ac:dyDescent="0.2">
      <c r="A869" s="4"/>
      <c r="N869" s="4"/>
    </row>
    <row r="870" spans="1:14" x14ac:dyDescent="0.2">
      <c r="A870" s="4"/>
      <c r="N870" s="4"/>
    </row>
    <row r="871" spans="1:14" x14ac:dyDescent="0.2">
      <c r="A871" s="4"/>
      <c r="N871" s="4"/>
    </row>
    <row r="872" spans="1:14" x14ac:dyDescent="0.2">
      <c r="A872" s="4"/>
      <c r="N872" s="4"/>
    </row>
    <row r="873" spans="1:14" x14ac:dyDescent="0.2">
      <c r="A873" s="4"/>
      <c r="N873" s="4"/>
    </row>
    <row r="874" spans="1:14" x14ac:dyDescent="0.2">
      <c r="A874" s="4"/>
      <c r="N874" s="4"/>
    </row>
    <row r="875" spans="1:14" x14ac:dyDescent="0.2">
      <c r="A875" s="4"/>
      <c r="N875" s="4"/>
    </row>
    <row r="876" spans="1:14" x14ac:dyDescent="0.2">
      <c r="A876" s="4"/>
      <c r="N876" s="4"/>
    </row>
    <row r="877" spans="1:14" x14ac:dyDescent="0.2">
      <c r="A877" s="4"/>
      <c r="N877" s="4"/>
    </row>
    <row r="878" spans="1:14" x14ac:dyDescent="0.2">
      <c r="A878" s="4"/>
      <c r="N878" s="4"/>
    </row>
    <row r="879" spans="1:14" x14ac:dyDescent="0.2">
      <c r="A879" s="4"/>
      <c r="N879" s="4"/>
    </row>
    <row r="880" spans="1:14" x14ac:dyDescent="0.2">
      <c r="A880" s="4"/>
      <c r="N880" s="4"/>
    </row>
    <row r="881" spans="1:14" x14ac:dyDescent="0.2">
      <c r="A881" s="4"/>
      <c r="N881" s="4"/>
    </row>
    <row r="882" spans="1:14" x14ac:dyDescent="0.2">
      <c r="A882" s="4"/>
      <c r="N882" s="4"/>
    </row>
    <row r="883" spans="1:14" x14ac:dyDescent="0.2">
      <c r="A883" s="4"/>
      <c r="N883" s="4"/>
    </row>
    <row r="884" spans="1:14" x14ac:dyDescent="0.2">
      <c r="A884" s="4"/>
      <c r="N884" s="4"/>
    </row>
    <row r="885" spans="1:14" x14ac:dyDescent="0.2">
      <c r="A885" s="4"/>
      <c r="N885" s="4"/>
    </row>
    <row r="886" spans="1:14" x14ac:dyDescent="0.2">
      <c r="A886" s="4"/>
      <c r="N886" s="4"/>
    </row>
    <row r="887" spans="1:14" x14ac:dyDescent="0.2">
      <c r="A887" s="4"/>
      <c r="N887" s="4"/>
    </row>
    <row r="888" spans="1:14" x14ac:dyDescent="0.2">
      <c r="A888" s="4"/>
      <c r="N888" s="4"/>
    </row>
    <row r="889" spans="1:14" x14ac:dyDescent="0.2">
      <c r="A889" s="4"/>
      <c r="N889" s="4"/>
    </row>
    <row r="890" spans="1:14" x14ac:dyDescent="0.2">
      <c r="A890" s="4"/>
      <c r="N890" s="4"/>
    </row>
    <row r="891" spans="1:14" x14ac:dyDescent="0.2">
      <c r="A891" s="4"/>
      <c r="N891" s="4"/>
    </row>
    <row r="892" spans="1:14" x14ac:dyDescent="0.2">
      <c r="A892" s="4"/>
      <c r="N892" s="4"/>
    </row>
    <row r="893" spans="1:14" x14ac:dyDescent="0.2">
      <c r="A893" s="4"/>
      <c r="N893" s="4"/>
    </row>
    <row r="894" spans="1:14" x14ac:dyDescent="0.2">
      <c r="A894" s="4"/>
      <c r="N894" s="4"/>
    </row>
    <row r="895" spans="1:14" x14ac:dyDescent="0.2">
      <c r="A895" s="4"/>
      <c r="N895" s="4"/>
    </row>
    <row r="896" spans="1:14" x14ac:dyDescent="0.2">
      <c r="A896" s="4"/>
      <c r="N896" s="4"/>
    </row>
    <row r="897" spans="1:14" x14ac:dyDescent="0.2">
      <c r="A897" s="4"/>
      <c r="N897" s="4"/>
    </row>
    <row r="898" spans="1:14" x14ac:dyDescent="0.2">
      <c r="A898" s="4"/>
      <c r="N898" s="4"/>
    </row>
    <row r="899" spans="1:14" x14ac:dyDescent="0.2">
      <c r="A899" s="4"/>
      <c r="N899" s="4"/>
    </row>
    <row r="900" spans="1:14" x14ac:dyDescent="0.2">
      <c r="A900" s="4"/>
      <c r="N900" s="4"/>
    </row>
    <row r="901" spans="1:14" x14ac:dyDescent="0.2">
      <c r="A901" s="4"/>
      <c r="N901" s="4"/>
    </row>
    <row r="902" spans="1:14" x14ac:dyDescent="0.2">
      <c r="A902" s="4"/>
      <c r="N902" s="4"/>
    </row>
    <row r="903" spans="1:14" x14ac:dyDescent="0.2">
      <c r="A903" s="4"/>
      <c r="N903" s="4"/>
    </row>
    <row r="904" spans="1:14" x14ac:dyDescent="0.2">
      <c r="A904" s="4"/>
      <c r="N904" s="4"/>
    </row>
    <row r="905" spans="1:14" x14ac:dyDescent="0.2">
      <c r="A905" s="4"/>
      <c r="N905" s="4"/>
    </row>
    <row r="906" spans="1:14" x14ac:dyDescent="0.2">
      <c r="A906" s="4"/>
      <c r="N906" s="4"/>
    </row>
    <row r="907" spans="1:14" x14ac:dyDescent="0.2">
      <c r="A907" s="4"/>
      <c r="N907" s="4"/>
    </row>
    <row r="908" spans="1:14" x14ac:dyDescent="0.2">
      <c r="A908" s="4"/>
      <c r="N908" s="4"/>
    </row>
    <row r="909" spans="1:14" x14ac:dyDescent="0.2">
      <c r="A909" s="4"/>
      <c r="N909" s="4"/>
    </row>
    <row r="910" spans="1:14" x14ac:dyDescent="0.2">
      <c r="A910" s="4"/>
      <c r="N910" s="4"/>
    </row>
    <row r="911" spans="1:14" x14ac:dyDescent="0.2">
      <c r="A911" s="4"/>
      <c r="N911" s="4"/>
    </row>
    <row r="912" spans="1:14" x14ac:dyDescent="0.2">
      <c r="A912" s="4"/>
      <c r="N912" s="4"/>
    </row>
    <row r="913" spans="1:14" x14ac:dyDescent="0.2">
      <c r="A913" s="4"/>
      <c r="N913" s="4"/>
    </row>
    <row r="914" spans="1:14" x14ac:dyDescent="0.2">
      <c r="A914" s="4"/>
      <c r="N914" s="4"/>
    </row>
    <row r="915" spans="1:14" x14ac:dyDescent="0.2">
      <c r="A915" s="4"/>
      <c r="N915" s="4"/>
    </row>
    <row r="916" spans="1:14" x14ac:dyDescent="0.2">
      <c r="A916" s="4"/>
      <c r="N916" s="4"/>
    </row>
    <row r="917" spans="1:14" x14ac:dyDescent="0.2">
      <c r="A917" s="4"/>
      <c r="N917" s="4"/>
    </row>
    <row r="918" spans="1:14" x14ac:dyDescent="0.2">
      <c r="A918" s="4"/>
      <c r="N918" s="4"/>
    </row>
    <row r="919" spans="1:14" x14ac:dyDescent="0.2">
      <c r="A919" s="4"/>
      <c r="N919" s="4"/>
    </row>
    <row r="920" spans="1:14" x14ac:dyDescent="0.2">
      <c r="A920" s="4"/>
      <c r="N920" s="4"/>
    </row>
    <row r="921" spans="1:14" x14ac:dyDescent="0.2">
      <c r="A921" s="4"/>
      <c r="N921" s="4"/>
    </row>
    <row r="922" spans="1:14" x14ac:dyDescent="0.2">
      <c r="A922" s="4"/>
      <c r="N922" s="4"/>
    </row>
    <row r="923" spans="1:14" x14ac:dyDescent="0.2">
      <c r="A923" s="4"/>
      <c r="N923" s="4"/>
    </row>
    <row r="924" spans="1:14" x14ac:dyDescent="0.2">
      <c r="A924" s="4"/>
      <c r="N924" s="4"/>
    </row>
    <row r="925" spans="1:14" x14ac:dyDescent="0.2">
      <c r="A925" s="4"/>
      <c r="N925" s="4"/>
    </row>
    <row r="926" spans="1:14" x14ac:dyDescent="0.2">
      <c r="A926" s="4"/>
      <c r="N926" s="4"/>
    </row>
    <row r="927" spans="1:14" x14ac:dyDescent="0.2">
      <c r="A927" s="4"/>
      <c r="N927" s="4"/>
    </row>
    <row r="928" spans="1:14" x14ac:dyDescent="0.2">
      <c r="A928" s="4"/>
      <c r="N928" s="4"/>
    </row>
    <row r="929" spans="1:14" x14ac:dyDescent="0.2">
      <c r="A929" s="4"/>
      <c r="N929" s="4"/>
    </row>
    <row r="930" spans="1:14" x14ac:dyDescent="0.2">
      <c r="A930" s="4"/>
      <c r="N930" s="4"/>
    </row>
    <row r="931" spans="1:14" x14ac:dyDescent="0.2">
      <c r="A931" s="4"/>
      <c r="N931" s="4"/>
    </row>
    <row r="932" spans="1:14" x14ac:dyDescent="0.2">
      <c r="A932" s="4"/>
      <c r="N932" s="4"/>
    </row>
    <row r="933" spans="1:14" x14ac:dyDescent="0.2">
      <c r="A933" s="4"/>
      <c r="N933" s="4"/>
    </row>
    <row r="934" spans="1:14" x14ac:dyDescent="0.2">
      <c r="A934" s="4"/>
      <c r="N934" s="4"/>
    </row>
    <row r="935" spans="1:14" x14ac:dyDescent="0.2">
      <c r="A935" s="4"/>
      <c r="N935" s="4"/>
    </row>
    <row r="936" spans="1:14" x14ac:dyDescent="0.2">
      <c r="A936" s="4"/>
      <c r="N936" s="4"/>
    </row>
    <row r="937" spans="1:14" x14ac:dyDescent="0.2">
      <c r="A937" s="4"/>
      <c r="N937" s="4"/>
    </row>
    <row r="938" spans="1:14" x14ac:dyDescent="0.2">
      <c r="A938" s="4"/>
      <c r="N938" s="4"/>
    </row>
    <row r="939" spans="1:14" x14ac:dyDescent="0.2">
      <c r="A939" s="4"/>
      <c r="N939" s="4"/>
    </row>
    <row r="940" spans="1:14" x14ac:dyDescent="0.2">
      <c r="A940" s="4"/>
      <c r="N940" s="4"/>
    </row>
    <row r="941" spans="1:14" x14ac:dyDescent="0.2">
      <c r="A941" s="4"/>
      <c r="N941" s="4"/>
    </row>
    <row r="942" spans="1:14" x14ac:dyDescent="0.2">
      <c r="A942" s="4"/>
      <c r="N942" s="4"/>
    </row>
    <row r="943" spans="1:14" x14ac:dyDescent="0.2">
      <c r="A943" s="4"/>
      <c r="N943" s="4"/>
    </row>
    <row r="944" spans="1:14" x14ac:dyDescent="0.2">
      <c r="A944" s="4"/>
      <c r="N944" s="4"/>
    </row>
    <row r="945" spans="1:14" x14ac:dyDescent="0.2">
      <c r="A945" s="4"/>
      <c r="N945" s="4"/>
    </row>
    <row r="946" spans="1:14" x14ac:dyDescent="0.2">
      <c r="A946" s="4"/>
      <c r="N946" s="4"/>
    </row>
    <row r="947" spans="1:14" x14ac:dyDescent="0.2">
      <c r="A947" s="4"/>
      <c r="N947" s="4"/>
    </row>
    <row r="948" spans="1:14" x14ac:dyDescent="0.2">
      <c r="A948" s="4"/>
      <c r="N948" s="4"/>
    </row>
    <row r="949" spans="1:14" x14ac:dyDescent="0.2">
      <c r="A949" s="4"/>
      <c r="N949" s="4"/>
    </row>
    <row r="950" spans="1:14" x14ac:dyDescent="0.2">
      <c r="A950" s="4"/>
      <c r="N950" s="4"/>
    </row>
    <row r="951" spans="1:14" x14ac:dyDescent="0.2">
      <c r="A951" s="4"/>
      <c r="N951" s="4"/>
    </row>
    <row r="952" spans="1:14" x14ac:dyDescent="0.2">
      <c r="A952" s="4"/>
      <c r="N952" s="4"/>
    </row>
    <row r="953" spans="1:14" x14ac:dyDescent="0.2">
      <c r="A953" s="4"/>
      <c r="N953" s="4"/>
    </row>
    <row r="954" spans="1:14" x14ac:dyDescent="0.2">
      <c r="A954" s="4"/>
      <c r="N954" s="4"/>
    </row>
    <row r="955" spans="1:14" x14ac:dyDescent="0.2">
      <c r="A955" s="4"/>
      <c r="N955" s="4"/>
    </row>
    <row r="956" spans="1:14" x14ac:dyDescent="0.2">
      <c r="A956" s="4"/>
      <c r="N956" s="4"/>
    </row>
    <row r="957" spans="1:14" x14ac:dyDescent="0.2">
      <c r="A957" s="4"/>
      <c r="N957" s="4"/>
    </row>
    <row r="958" spans="1:14" x14ac:dyDescent="0.2">
      <c r="A958" s="4"/>
      <c r="N958" s="4"/>
    </row>
    <row r="959" spans="1:14" x14ac:dyDescent="0.2">
      <c r="A959" s="4"/>
      <c r="N959" s="4"/>
    </row>
    <row r="960" spans="1:14" x14ac:dyDescent="0.2">
      <c r="A960" s="4"/>
      <c r="N960" s="4"/>
    </row>
    <row r="961" spans="1:14" x14ac:dyDescent="0.2">
      <c r="A961" s="4"/>
      <c r="N961" s="4"/>
    </row>
    <row r="962" spans="1:14" x14ac:dyDescent="0.2">
      <c r="A962" s="4"/>
      <c r="N962" s="4"/>
    </row>
    <row r="963" spans="1:14" x14ac:dyDescent="0.2">
      <c r="A963" s="4"/>
      <c r="N963" s="4"/>
    </row>
    <row r="964" spans="1:14" x14ac:dyDescent="0.2">
      <c r="A964" s="4"/>
      <c r="N964" s="4"/>
    </row>
    <row r="965" spans="1:14" x14ac:dyDescent="0.2">
      <c r="A965" s="4"/>
      <c r="N965" s="4"/>
    </row>
    <row r="966" spans="1:14" x14ac:dyDescent="0.2">
      <c r="A966" s="4"/>
      <c r="N966" s="4"/>
    </row>
    <row r="967" spans="1:14" x14ac:dyDescent="0.2">
      <c r="A967" s="4"/>
      <c r="N967" s="4"/>
    </row>
    <row r="968" spans="1:14" x14ac:dyDescent="0.2">
      <c r="A968" s="4"/>
      <c r="N968" s="4"/>
    </row>
    <row r="969" spans="1:14" x14ac:dyDescent="0.2">
      <c r="A969" s="4"/>
      <c r="N969" s="4"/>
    </row>
    <row r="970" spans="1:14" x14ac:dyDescent="0.2">
      <c r="A970" s="4"/>
      <c r="N970" s="4"/>
    </row>
    <row r="971" spans="1:14" x14ac:dyDescent="0.2">
      <c r="A971" s="4"/>
      <c r="N971" s="4"/>
    </row>
    <row r="972" spans="1:14" x14ac:dyDescent="0.2">
      <c r="A972" s="4"/>
      <c r="N972" s="4"/>
    </row>
    <row r="973" spans="1:14" x14ac:dyDescent="0.2">
      <c r="A973" s="4"/>
      <c r="N973" s="4"/>
    </row>
    <row r="974" spans="1:14" x14ac:dyDescent="0.2">
      <c r="A974" s="4"/>
      <c r="N974" s="4"/>
    </row>
    <row r="975" spans="1:14" x14ac:dyDescent="0.2">
      <c r="A975" s="4"/>
      <c r="N975" s="4"/>
    </row>
    <row r="976" spans="1:14" x14ac:dyDescent="0.2">
      <c r="A976" s="4"/>
      <c r="N976" s="4"/>
    </row>
    <row r="977" spans="1:14" x14ac:dyDescent="0.2">
      <c r="A977" s="4"/>
      <c r="N977" s="4"/>
    </row>
    <row r="978" spans="1:14" x14ac:dyDescent="0.2">
      <c r="A978" s="4"/>
      <c r="N978" s="4"/>
    </row>
    <row r="979" spans="1:14" x14ac:dyDescent="0.2">
      <c r="A979" s="4"/>
      <c r="N979" s="4"/>
    </row>
    <row r="980" spans="1:14" x14ac:dyDescent="0.2">
      <c r="A980" s="4"/>
      <c r="N980" s="4"/>
    </row>
    <row r="981" spans="1:14" x14ac:dyDescent="0.2">
      <c r="A981" s="4"/>
      <c r="N981" s="4"/>
    </row>
    <row r="982" spans="1:14" x14ac:dyDescent="0.2">
      <c r="A982" s="4"/>
      <c r="N982" s="4"/>
    </row>
    <row r="983" spans="1:14" x14ac:dyDescent="0.2">
      <c r="A983" s="4"/>
      <c r="N983" s="4"/>
    </row>
    <row r="984" spans="1:14" x14ac:dyDescent="0.2">
      <c r="A984" s="4"/>
      <c r="N984" s="4"/>
    </row>
    <row r="985" spans="1:14" x14ac:dyDescent="0.2">
      <c r="A985" s="4"/>
      <c r="N985" s="4"/>
    </row>
    <row r="986" spans="1:14" x14ac:dyDescent="0.2">
      <c r="A986" s="4"/>
      <c r="N986" s="4"/>
    </row>
    <row r="987" spans="1:14" x14ac:dyDescent="0.2">
      <c r="A987" s="4"/>
      <c r="N987" s="4"/>
    </row>
    <row r="988" spans="1:14" x14ac:dyDescent="0.2">
      <c r="A988" s="4"/>
      <c r="N988" s="4"/>
    </row>
    <row r="989" spans="1:14" x14ac:dyDescent="0.2">
      <c r="A989" s="4"/>
      <c r="N989" s="4"/>
    </row>
    <row r="990" spans="1:14" x14ac:dyDescent="0.2">
      <c r="A990" s="4"/>
      <c r="N990" s="4"/>
    </row>
    <row r="991" spans="1:14" x14ac:dyDescent="0.2">
      <c r="A991" s="4"/>
      <c r="N991" s="4"/>
    </row>
    <row r="992" spans="1:14" x14ac:dyDescent="0.2">
      <c r="A992" s="4"/>
      <c r="N992" s="4"/>
    </row>
    <row r="993" spans="1:14" x14ac:dyDescent="0.2">
      <c r="A993" s="4"/>
      <c r="N993" s="4"/>
    </row>
    <row r="994" spans="1:14" x14ac:dyDescent="0.2">
      <c r="A994" s="4"/>
      <c r="N994" s="4"/>
    </row>
    <row r="995" spans="1:14" x14ac:dyDescent="0.2">
      <c r="A995" s="4"/>
      <c r="N995" s="4"/>
    </row>
    <row r="996" spans="1:14" x14ac:dyDescent="0.2">
      <c r="A996" s="4"/>
      <c r="N996" s="4"/>
    </row>
    <row r="997" spans="1:14" x14ac:dyDescent="0.2">
      <c r="A997" s="4"/>
      <c r="N997" s="4"/>
    </row>
    <row r="998" spans="1:14" x14ac:dyDescent="0.2">
      <c r="A998" s="4"/>
      <c r="N998" s="4"/>
    </row>
    <row r="999" spans="1:14" x14ac:dyDescent="0.2">
      <c r="A999" s="4"/>
      <c r="N999" s="4"/>
    </row>
    <row r="1000" spans="1:14" x14ac:dyDescent="0.2">
      <c r="A1000" s="4"/>
      <c r="N1000" s="4"/>
    </row>
    <row r="1001" spans="1:14" x14ac:dyDescent="0.2">
      <c r="A1001" s="4"/>
      <c r="N1001" s="4"/>
    </row>
    <row r="1002" spans="1:14" x14ac:dyDescent="0.2">
      <c r="A1002" s="4"/>
      <c r="N1002" s="4"/>
    </row>
    <row r="1003" spans="1:14" x14ac:dyDescent="0.2">
      <c r="A1003" s="4"/>
      <c r="N1003" s="4"/>
    </row>
    <row r="1004" spans="1:14" x14ac:dyDescent="0.2">
      <c r="A1004" s="4"/>
      <c r="N1004" s="4"/>
    </row>
    <row r="1005" spans="1:14" x14ac:dyDescent="0.2">
      <c r="A1005" s="4"/>
      <c r="N1005" s="4"/>
    </row>
    <row r="1006" spans="1:14" x14ac:dyDescent="0.2">
      <c r="A1006" s="4"/>
      <c r="N1006" s="4"/>
    </row>
    <row r="1007" spans="1:14" x14ac:dyDescent="0.2">
      <c r="A1007" s="4"/>
      <c r="N1007" s="4"/>
    </row>
    <row r="1008" spans="1:14" x14ac:dyDescent="0.2">
      <c r="A1008" s="4"/>
      <c r="N1008" s="4"/>
    </row>
    <row r="1009" spans="1:14" x14ac:dyDescent="0.2">
      <c r="A1009" s="4"/>
      <c r="N1009" s="4"/>
    </row>
    <row r="1010" spans="1:14" x14ac:dyDescent="0.2">
      <c r="A1010" s="4"/>
      <c r="N1010" s="4"/>
    </row>
    <row r="1011" spans="1:14" x14ac:dyDescent="0.2">
      <c r="A1011" s="4"/>
      <c r="N1011" s="4"/>
    </row>
    <row r="1012" spans="1:14" x14ac:dyDescent="0.2">
      <c r="A1012" s="4"/>
      <c r="N1012" s="4"/>
    </row>
    <row r="1013" spans="1:14" x14ac:dyDescent="0.2">
      <c r="A1013" s="4"/>
      <c r="N1013" s="4"/>
    </row>
    <row r="1014" spans="1:14" x14ac:dyDescent="0.2">
      <c r="A1014" s="4"/>
      <c r="N1014" s="4"/>
    </row>
    <row r="1015" spans="1:14" x14ac:dyDescent="0.2">
      <c r="A1015" s="4"/>
      <c r="N1015" s="4"/>
    </row>
    <row r="1016" spans="1:14" x14ac:dyDescent="0.2">
      <c r="A1016" s="4"/>
      <c r="N1016" s="4"/>
    </row>
    <row r="1017" spans="1:14" x14ac:dyDescent="0.2">
      <c r="A1017" s="4"/>
      <c r="N1017" s="4"/>
    </row>
    <row r="1018" spans="1:14" x14ac:dyDescent="0.2">
      <c r="A1018" s="4"/>
      <c r="N1018" s="4"/>
    </row>
    <row r="1019" spans="1:14" x14ac:dyDescent="0.2">
      <c r="A1019" s="4"/>
      <c r="N1019" s="4"/>
    </row>
    <row r="1020" spans="1:14" x14ac:dyDescent="0.2">
      <c r="A1020" s="4"/>
      <c r="N1020" s="4"/>
    </row>
    <row r="1021" spans="1:14" x14ac:dyDescent="0.2">
      <c r="A1021" s="4"/>
      <c r="N1021" s="4"/>
    </row>
    <row r="1022" spans="1:14" x14ac:dyDescent="0.2">
      <c r="A1022" s="4"/>
      <c r="N1022" s="4"/>
    </row>
    <row r="1023" spans="1:14" x14ac:dyDescent="0.2">
      <c r="A1023" s="4"/>
      <c r="N1023" s="4"/>
    </row>
    <row r="1024" spans="1:14" x14ac:dyDescent="0.2">
      <c r="A1024" s="4"/>
      <c r="N1024" s="4"/>
    </row>
    <row r="1025" spans="1:14" x14ac:dyDescent="0.2">
      <c r="A1025" s="4"/>
      <c r="N1025" s="4"/>
    </row>
    <row r="1026" spans="1:14" x14ac:dyDescent="0.2">
      <c r="A1026" s="4"/>
      <c r="N1026" s="4"/>
    </row>
    <row r="1027" spans="1:14" x14ac:dyDescent="0.2">
      <c r="A1027" s="4"/>
      <c r="N1027" s="4"/>
    </row>
    <row r="1028" spans="1:14" x14ac:dyDescent="0.2">
      <c r="A1028" s="4"/>
      <c r="N1028" s="4"/>
    </row>
    <row r="1029" spans="1:14" x14ac:dyDescent="0.2">
      <c r="A1029" s="4"/>
      <c r="N1029" s="4"/>
    </row>
    <row r="1030" spans="1:14" x14ac:dyDescent="0.2">
      <c r="A1030" s="4"/>
      <c r="N1030" s="4"/>
    </row>
    <row r="1031" spans="1:14" x14ac:dyDescent="0.2">
      <c r="A1031" s="4"/>
      <c r="N1031" s="4"/>
    </row>
    <row r="1032" spans="1:14" x14ac:dyDescent="0.2">
      <c r="A1032" s="4"/>
      <c r="N1032" s="4"/>
    </row>
    <row r="1033" spans="1:14" x14ac:dyDescent="0.2">
      <c r="A1033" s="4"/>
      <c r="N1033" s="4"/>
    </row>
    <row r="1034" spans="1:14" x14ac:dyDescent="0.2">
      <c r="A1034" s="4"/>
      <c r="N1034" s="4"/>
    </row>
    <row r="1035" spans="1:14" x14ac:dyDescent="0.2">
      <c r="A1035" s="4"/>
      <c r="N1035" s="4"/>
    </row>
    <row r="1036" spans="1:14" x14ac:dyDescent="0.2">
      <c r="A1036" s="4"/>
      <c r="N1036" s="4"/>
    </row>
    <row r="1037" spans="1:14" x14ac:dyDescent="0.2">
      <c r="A1037" s="4"/>
      <c r="N1037" s="4"/>
    </row>
    <row r="1038" spans="1:14" x14ac:dyDescent="0.2">
      <c r="A1038" s="4"/>
      <c r="N1038" s="4"/>
    </row>
    <row r="1039" spans="1:14" x14ac:dyDescent="0.2">
      <c r="A1039" s="4"/>
      <c r="N1039" s="4"/>
    </row>
    <row r="1040" spans="1:14" x14ac:dyDescent="0.2">
      <c r="A1040" s="4"/>
      <c r="N1040" s="4"/>
    </row>
    <row r="1041" spans="1:14" x14ac:dyDescent="0.2">
      <c r="A1041" s="4"/>
      <c r="N1041" s="4"/>
    </row>
    <row r="1042" spans="1:14" x14ac:dyDescent="0.2">
      <c r="A1042" s="4"/>
      <c r="N1042" s="4"/>
    </row>
    <row r="1043" spans="1:14" x14ac:dyDescent="0.2">
      <c r="A1043" s="4"/>
      <c r="N1043" s="4"/>
    </row>
    <row r="1044" spans="1:14" x14ac:dyDescent="0.2">
      <c r="A1044" s="4"/>
      <c r="N1044" s="4"/>
    </row>
    <row r="1045" spans="1:14" x14ac:dyDescent="0.2">
      <c r="A1045" s="4"/>
      <c r="N1045" s="4"/>
    </row>
    <row r="1046" spans="1:14" x14ac:dyDescent="0.2">
      <c r="A1046" s="4"/>
      <c r="N1046" s="4"/>
    </row>
    <row r="1047" spans="1:14" x14ac:dyDescent="0.2">
      <c r="A1047" s="4"/>
      <c r="N1047" s="4"/>
    </row>
    <row r="1048" spans="1:14" x14ac:dyDescent="0.2">
      <c r="A1048" s="4"/>
      <c r="N1048" s="4"/>
    </row>
    <row r="1049" spans="1:14" x14ac:dyDescent="0.2">
      <c r="A1049" s="4"/>
      <c r="N1049" s="4"/>
    </row>
    <row r="1050" spans="1:14" x14ac:dyDescent="0.2">
      <c r="A1050" s="4"/>
      <c r="N1050" s="4"/>
    </row>
    <row r="1051" spans="1:14" x14ac:dyDescent="0.2">
      <c r="A1051" s="4"/>
      <c r="N1051" s="4"/>
    </row>
    <row r="1052" spans="1:14" x14ac:dyDescent="0.2">
      <c r="A1052" s="4"/>
      <c r="N1052" s="4"/>
    </row>
    <row r="1053" spans="1:14" x14ac:dyDescent="0.2">
      <c r="A1053" s="4"/>
      <c r="N1053" s="4"/>
    </row>
    <row r="1054" spans="1:14" x14ac:dyDescent="0.2">
      <c r="A1054" s="4"/>
      <c r="N1054" s="4"/>
    </row>
    <row r="1055" spans="1:14" x14ac:dyDescent="0.2">
      <c r="A1055" s="4"/>
      <c r="N1055" s="4"/>
    </row>
    <row r="1056" spans="1:14" x14ac:dyDescent="0.2">
      <c r="A1056" s="4"/>
      <c r="N1056" s="4"/>
    </row>
    <row r="1057" spans="1:14" x14ac:dyDescent="0.2">
      <c r="A1057" s="4"/>
      <c r="N1057" s="4"/>
    </row>
    <row r="1058" spans="1:14" x14ac:dyDescent="0.2">
      <c r="A1058" s="4"/>
      <c r="N1058" s="4"/>
    </row>
    <row r="1059" spans="1:14" x14ac:dyDescent="0.2">
      <c r="A1059" s="4"/>
      <c r="N1059" s="4"/>
    </row>
    <row r="1060" spans="1:14" x14ac:dyDescent="0.2">
      <c r="A1060" s="4"/>
      <c r="N1060" s="4"/>
    </row>
    <row r="1061" spans="1:14" x14ac:dyDescent="0.2">
      <c r="A1061" s="4"/>
      <c r="N1061" s="4"/>
    </row>
    <row r="1062" spans="1:14" x14ac:dyDescent="0.2">
      <c r="A1062" s="4"/>
      <c r="N1062" s="4"/>
    </row>
    <row r="1063" spans="1:14" x14ac:dyDescent="0.2">
      <c r="A1063" s="4"/>
      <c r="N1063" s="4"/>
    </row>
    <row r="1064" spans="1:14" x14ac:dyDescent="0.2">
      <c r="A1064" s="4"/>
      <c r="N1064" s="4"/>
    </row>
    <row r="1065" spans="1:14" x14ac:dyDescent="0.2">
      <c r="A1065" s="4"/>
      <c r="N1065" s="4"/>
    </row>
    <row r="1066" spans="1:14" x14ac:dyDescent="0.2">
      <c r="A1066" s="4"/>
      <c r="N1066" s="4"/>
    </row>
    <row r="1067" spans="1:14" x14ac:dyDescent="0.2">
      <c r="A1067" s="4"/>
      <c r="N1067" s="4"/>
    </row>
    <row r="1068" spans="1:14" x14ac:dyDescent="0.2">
      <c r="A1068" s="4"/>
      <c r="N1068" s="4"/>
    </row>
    <row r="1069" spans="1:14" x14ac:dyDescent="0.2">
      <c r="A1069" s="4"/>
      <c r="N1069" s="4"/>
    </row>
    <row r="1070" spans="1:14" x14ac:dyDescent="0.2">
      <c r="A1070" s="4"/>
      <c r="N1070" s="4"/>
    </row>
    <row r="1071" spans="1:14" x14ac:dyDescent="0.2">
      <c r="A1071" s="4"/>
      <c r="N1071" s="4"/>
    </row>
    <row r="1072" spans="1:14" x14ac:dyDescent="0.2">
      <c r="A1072" s="4"/>
      <c r="N1072" s="4"/>
    </row>
    <row r="1073" spans="1:14" x14ac:dyDescent="0.2">
      <c r="A1073" s="4"/>
      <c r="N1073" s="4"/>
    </row>
    <row r="1074" spans="1:14" x14ac:dyDescent="0.2">
      <c r="A1074" s="4"/>
      <c r="N1074" s="4"/>
    </row>
    <row r="1075" spans="1:14" x14ac:dyDescent="0.2">
      <c r="A1075" s="4"/>
      <c r="N1075" s="4"/>
    </row>
    <row r="1076" spans="1:14" x14ac:dyDescent="0.2">
      <c r="A1076" s="4"/>
      <c r="N1076" s="4"/>
    </row>
    <row r="1077" spans="1:14" x14ac:dyDescent="0.2">
      <c r="A1077" s="4"/>
      <c r="N1077" s="4"/>
    </row>
    <row r="1078" spans="1:14" x14ac:dyDescent="0.2">
      <c r="A1078" s="4"/>
      <c r="N1078" s="4"/>
    </row>
    <row r="1079" spans="1:14" x14ac:dyDescent="0.2">
      <c r="A1079" s="4"/>
      <c r="N1079" s="4"/>
    </row>
    <row r="1080" spans="1:14" x14ac:dyDescent="0.2">
      <c r="A1080" s="4"/>
      <c r="N1080" s="4"/>
    </row>
    <row r="1081" spans="1:14" x14ac:dyDescent="0.2">
      <c r="A1081" s="4"/>
      <c r="N1081" s="4"/>
    </row>
    <row r="1082" spans="1:14" x14ac:dyDescent="0.2">
      <c r="A1082" s="4"/>
      <c r="N1082" s="4"/>
    </row>
    <row r="1083" spans="1:14" x14ac:dyDescent="0.2">
      <c r="A1083" s="4"/>
      <c r="N1083" s="4"/>
    </row>
    <row r="1084" spans="1:14" x14ac:dyDescent="0.2">
      <c r="A1084" s="4"/>
      <c r="N1084" s="4"/>
    </row>
    <row r="1085" spans="1:14" x14ac:dyDescent="0.2">
      <c r="A1085" s="4"/>
      <c r="N1085" s="4"/>
    </row>
    <row r="1086" spans="1:14" x14ac:dyDescent="0.2">
      <c r="A1086" s="4"/>
      <c r="N1086" s="4"/>
    </row>
    <row r="1087" spans="1:14" x14ac:dyDescent="0.2">
      <c r="A1087" s="4"/>
      <c r="N1087" s="4"/>
    </row>
    <row r="1088" spans="1:14" x14ac:dyDescent="0.2">
      <c r="A1088" s="4"/>
      <c r="N1088" s="4"/>
    </row>
    <row r="1089" spans="1:14" x14ac:dyDescent="0.2">
      <c r="A1089" s="4"/>
      <c r="N1089" s="4"/>
    </row>
    <row r="1090" spans="1:14" x14ac:dyDescent="0.2">
      <c r="A1090" s="4"/>
      <c r="N1090" s="4"/>
    </row>
    <row r="1091" spans="1:14" x14ac:dyDescent="0.2">
      <c r="A1091" s="4"/>
      <c r="N1091" s="4"/>
    </row>
    <row r="1092" spans="1:14" x14ac:dyDescent="0.2">
      <c r="A1092" s="4"/>
      <c r="N1092" s="4"/>
    </row>
    <row r="1093" spans="1:14" x14ac:dyDescent="0.2">
      <c r="A1093" s="4"/>
      <c r="N1093" s="4"/>
    </row>
    <row r="1094" spans="1:14" x14ac:dyDescent="0.2">
      <c r="A1094" s="4"/>
      <c r="N1094" s="4"/>
    </row>
    <row r="1095" spans="1:14" x14ac:dyDescent="0.2">
      <c r="A1095" s="4"/>
      <c r="N1095" s="4"/>
    </row>
    <row r="1096" spans="1:14" x14ac:dyDescent="0.2">
      <c r="A1096" s="4"/>
      <c r="N1096" s="4"/>
    </row>
    <row r="1097" spans="1:14" x14ac:dyDescent="0.2">
      <c r="A1097" s="4"/>
      <c r="N1097" s="4"/>
    </row>
    <row r="1098" spans="1:14" x14ac:dyDescent="0.2">
      <c r="A1098" s="4"/>
      <c r="N1098" s="4"/>
    </row>
    <row r="1099" spans="1:14" x14ac:dyDescent="0.2">
      <c r="A1099" s="4"/>
      <c r="N1099" s="4"/>
    </row>
    <row r="1100" spans="1:14" x14ac:dyDescent="0.2">
      <c r="A1100" s="4"/>
      <c r="N1100" s="4"/>
    </row>
    <row r="1101" spans="1:14" x14ac:dyDescent="0.2">
      <c r="A1101" s="4"/>
      <c r="N1101" s="4"/>
    </row>
    <row r="1102" spans="1:14" x14ac:dyDescent="0.2">
      <c r="A1102" s="4"/>
      <c r="N1102" s="4"/>
    </row>
    <row r="1103" spans="1:14" x14ac:dyDescent="0.2">
      <c r="A1103" s="4"/>
      <c r="N1103" s="4"/>
    </row>
    <row r="1104" spans="1:14" x14ac:dyDescent="0.2">
      <c r="A1104" s="4"/>
      <c r="N1104" s="4"/>
    </row>
    <row r="1105" spans="1:14" x14ac:dyDescent="0.2">
      <c r="A1105" s="4"/>
      <c r="N1105" s="4"/>
    </row>
    <row r="1106" spans="1:14" x14ac:dyDescent="0.2">
      <c r="A1106" s="4"/>
      <c r="N1106" s="4"/>
    </row>
    <row r="1107" spans="1:14" x14ac:dyDescent="0.2">
      <c r="A1107" s="4"/>
      <c r="N1107" s="4"/>
    </row>
    <row r="1108" spans="1:14" x14ac:dyDescent="0.2">
      <c r="A1108" s="4"/>
      <c r="N1108" s="4"/>
    </row>
    <row r="1109" spans="1:14" x14ac:dyDescent="0.2">
      <c r="A1109" s="4"/>
      <c r="N1109" s="4"/>
    </row>
    <row r="1110" spans="1:14" x14ac:dyDescent="0.2">
      <c r="A1110" s="4"/>
      <c r="N1110" s="4"/>
    </row>
    <row r="1111" spans="1:14" x14ac:dyDescent="0.2">
      <c r="A1111" s="4"/>
      <c r="N1111" s="4"/>
    </row>
    <row r="1112" spans="1:14" x14ac:dyDescent="0.2">
      <c r="A1112" s="4"/>
      <c r="N1112" s="4"/>
    </row>
    <row r="1113" spans="1:14" x14ac:dyDescent="0.2">
      <c r="A1113" s="4"/>
      <c r="N1113" s="4"/>
    </row>
    <row r="1114" spans="1:14" x14ac:dyDescent="0.2">
      <c r="A1114" s="4"/>
      <c r="N1114" s="4"/>
    </row>
    <row r="1115" spans="1:14" x14ac:dyDescent="0.2">
      <c r="A1115" s="4"/>
      <c r="N1115" s="4"/>
    </row>
    <row r="1116" spans="1:14" x14ac:dyDescent="0.2">
      <c r="A1116" s="4"/>
      <c r="N1116" s="4"/>
    </row>
    <row r="1117" spans="1:14" x14ac:dyDescent="0.2">
      <c r="A1117" s="4"/>
      <c r="N1117" s="4"/>
    </row>
    <row r="1118" spans="1:14" x14ac:dyDescent="0.2">
      <c r="A1118" s="4"/>
      <c r="N1118" s="4"/>
    </row>
    <row r="1119" spans="1:14" x14ac:dyDescent="0.2">
      <c r="A1119" s="4"/>
      <c r="N1119" s="4"/>
    </row>
    <row r="1120" spans="1:14" x14ac:dyDescent="0.2">
      <c r="A1120" s="4"/>
      <c r="N1120" s="4"/>
    </row>
    <row r="1121" spans="1:14" x14ac:dyDescent="0.2">
      <c r="A1121" s="4"/>
      <c r="N1121" s="4"/>
    </row>
    <row r="1122" spans="1:14" x14ac:dyDescent="0.2">
      <c r="A1122" s="4"/>
      <c r="N1122" s="4"/>
    </row>
    <row r="1123" spans="1:14" x14ac:dyDescent="0.2">
      <c r="A1123" s="4"/>
      <c r="N1123" s="4"/>
    </row>
    <row r="1124" spans="1:14" x14ac:dyDescent="0.2">
      <c r="A1124" s="4"/>
      <c r="N1124" s="4"/>
    </row>
    <row r="1125" spans="1:14" x14ac:dyDescent="0.2">
      <c r="A1125" s="4"/>
      <c r="N1125" s="4"/>
    </row>
    <row r="1126" spans="1:14" x14ac:dyDescent="0.2">
      <c r="A1126" s="4"/>
      <c r="N1126" s="4"/>
    </row>
    <row r="1127" spans="1:14" x14ac:dyDescent="0.2">
      <c r="A1127" s="4"/>
      <c r="N1127" s="4"/>
    </row>
    <row r="1128" spans="1:14" x14ac:dyDescent="0.2">
      <c r="A1128" s="4"/>
      <c r="N1128" s="4"/>
    </row>
    <row r="1129" spans="1:14" x14ac:dyDescent="0.2">
      <c r="A1129" s="4"/>
      <c r="N1129" s="4"/>
    </row>
    <row r="1130" spans="1:14" x14ac:dyDescent="0.2">
      <c r="A1130" s="4"/>
      <c r="N1130" s="4"/>
    </row>
    <row r="1131" spans="1:14" x14ac:dyDescent="0.2">
      <c r="A1131" s="4"/>
      <c r="N1131" s="4"/>
    </row>
    <row r="1132" spans="1:14" x14ac:dyDescent="0.2">
      <c r="A1132" s="4"/>
      <c r="N1132" s="4"/>
    </row>
    <row r="1133" spans="1:14" x14ac:dyDescent="0.2">
      <c r="A1133" s="4"/>
      <c r="N1133" s="4"/>
    </row>
    <row r="1134" spans="1:14" x14ac:dyDescent="0.2">
      <c r="A1134" s="4"/>
      <c r="N1134" s="4"/>
    </row>
    <row r="1135" spans="1:14" x14ac:dyDescent="0.2">
      <c r="A1135" s="4"/>
      <c r="N1135" s="4"/>
    </row>
    <row r="1136" spans="1:14" x14ac:dyDescent="0.2">
      <c r="A1136" s="4"/>
      <c r="N1136" s="4"/>
    </row>
    <row r="1137" spans="1:14" x14ac:dyDescent="0.2">
      <c r="A1137" s="4"/>
      <c r="N1137" s="4"/>
    </row>
    <row r="1138" spans="1:14" x14ac:dyDescent="0.2">
      <c r="A1138" s="4"/>
      <c r="N1138" s="4"/>
    </row>
    <row r="1139" spans="1:14" x14ac:dyDescent="0.2">
      <c r="A1139" s="4"/>
      <c r="N1139" s="4"/>
    </row>
    <row r="1140" spans="1:14" x14ac:dyDescent="0.2">
      <c r="A1140" s="4"/>
      <c r="N1140" s="4"/>
    </row>
    <row r="1141" spans="1:14" x14ac:dyDescent="0.2">
      <c r="A1141" s="4"/>
      <c r="N1141" s="4"/>
    </row>
    <row r="1142" spans="1:14" x14ac:dyDescent="0.2">
      <c r="A1142" s="4"/>
      <c r="N1142" s="4"/>
    </row>
    <row r="1143" spans="1:14" x14ac:dyDescent="0.2">
      <c r="A1143" s="4"/>
      <c r="N1143" s="4"/>
    </row>
    <row r="1144" spans="1:14" x14ac:dyDescent="0.2">
      <c r="A1144" s="4"/>
      <c r="N1144" s="4"/>
    </row>
    <row r="1145" spans="1:14" x14ac:dyDescent="0.2">
      <c r="A1145" s="4"/>
      <c r="N1145" s="4"/>
    </row>
    <row r="1146" spans="1:14" x14ac:dyDescent="0.2">
      <c r="A1146" s="4"/>
      <c r="N1146" s="4"/>
    </row>
    <row r="1147" spans="1:14" x14ac:dyDescent="0.2">
      <c r="A1147" s="4"/>
      <c r="N1147" s="4"/>
    </row>
    <row r="1148" spans="1:14" x14ac:dyDescent="0.2">
      <c r="A1148" s="4"/>
      <c r="N1148" s="4"/>
    </row>
    <row r="1149" spans="1:14" x14ac:dyDescent="0.2">
      <c r="A1149" s="4"/>
      <c r="N1149" s="4"/>
    </row>
    <row r="1150" spans="1:14" x14ac:dyDescent="0.2">
      <c r="A1150" s="4"/>
      <c r="N1150" s="4"/>
    </row>
    <row r="1151" spans="1:14" x14ac:dyDescent="0.2">
      <c r="A1151" s="4"/>
      <c r="N1151" s="4"/>
    </row>
    <row r="1152" spans="1:14" x14ac:dyDescent="0.2">
      <c r="A1152" s="4"/>
      <c r="N1152" s="4"/>
    </row>
    <row r="1153" spans="1:14" x14ac:dyDescent="0.2">
      <c r="A1153" s="4"/>
      <c r="N1153" s="4"/>
    </row>
    <row r="1154" spans="1:14" x14ac:dyDescent="0.2">
      <c r="A1154" s="4"/>
      <c r="N1154" s="4"/>
    </row>
    <row r="1155" spans="1:14" x14ac:dyDescent="0.2">
      <c r="A1155" s="4"/>
      <c r="N1155" s="4"/>
    </row>
    <row r="1156" spans="1:14" x14ac:dyDescent="0.2">
      <c r="A1156" s="4"/>
      <c r="N1156" s="4"/>
    </row>
    <row r="1157" spans="1:14" x14ac:dyDescent="0.2">
      <c r="A1157" s="4"/>
      <c r="N1157" s="4"/>
    </row>
    <row r="1158" spans="1:14" x14ac:dyDescent="0.2">
      <c r="A1158" s="4"/>
      <c r="N1158" s="4"/>
    </row>
    <row r="1159" spans="1:14" x14ac:dyDescent="0.2">
      <c r="A1159" s="4"/>
      <c r="N1159" s="4"/>
    </row>
    <row r="1160" spans="1:14" x14ac:dyDescent="0.2">
      <c r="A1160" s="4"/>
      <c r="N1160" s="4"/>
    </row>
    <row r="1161" spans="1:14" x14ac:dyDescent="0.2">
      <c r="A1161" s="4"/>
      <c r="N1161" s="4"/>
    </row>
    <row r="1162" spans="1:14" x14ac:dyDescent="0.2">
      <c r="A1162" s="4"/>
      <c r="N1162" s="4"/>
    </row>
    <row r="1163" spans="1:14" x14ac:dyDescent="0.2">
      <c r="A1163" s="4"/>
      <c r="N1163" s="4"/>
    </row>
    <row r="1164" spans="1:14" x14ac:dyDescent="0.2">
      <c r="A1164" s="4"/>
      <c r="N1164" s="4"/>
    </row>
    <row r="1165" spans="1:14" x14ac:dyDescent="0.2">
      <c r="A1165" s="4"/>
      <c r="N1165" s="4"/>
    </row>
    <row r="1166" spans="1:14" x14ac:dyDescent="0.2">
      <c r="A1166" s="4"/>
      <c r="N1166" s="4"/>
    </row>
    <row r="1167" spans="1:14" x14ac:dyDescent="0.2">
      <c r="A1167" s="4"/>
      <c r="N1167" s="4"/>
    </row>
    <row r="1168" spans="1:14" x14ac:dyDescent="0.2">
      <c r="A1168" s="4"/>
      <c r="N1168" s="4"/>
    </row>
    <row r="1169" spans="1:14" x14ac:dyDescent="0.2">
      <c r="A1169" s="4"/>
      <c r="N1169" s="4"/>
    </row>
    <row r="1170" spans="1:14" x14ac:dyDescent="0.2">
      <c r="A1170" s="4"/>
      <c r="N1170" s="4"/>
    </row>
    <row r="1171" spans="1:14" x14ac:dyDescent="0.2">
      <c r="A1171" s="4"/>
      <c r="N1171" s="4"/>
    </row>
    <row r="1172" spans="1:14" x14ac:dyDescent="0.2">
      <c r="A1172" s="4"/>
      <c r="N1172" s="4"/>
    </row>
    <row r="1173" spans="1:14" x14ac:dyDescent="0.2">
      <c r="A1173" s="4"/>
      <c r="N1173" s="4"/>
    </row>
    <row r="1174" spans="1:14" x14ac:dyDescent="0.2">
      <c r="A1174" s="4"/>
      <c r="N1174" s="4"/>
    </row>
    <row r="1175" spans="1:14" x14ac:dyDescent="0.2">
      <c r="A1175" s="4"/>
      <c r="N1175" s="4"/>
    </row>
    <row r="1176" spans="1:14" x14ac:dyDescent="0.2">
      <c r="A1176" s="4"/>
      <c r="N1176" s="4"/>
    </row>
    <row r="1177" spans="1:14" x14ac:dyDescent="0.2">
      <c r="A1177" s="4"/>
      <c r="N1177" s="4"/>
    </row>
    <row r="1178" spans="1:14" x14ac:dyDescent="0.2">
      <c r="A1178" s="4"/>
      <c r="N1178" s="4"/>
    </row>
    <row r="1179" spans="1:14" x14ac:dyDescent="0.2">
      <c r="A1179" s="4"/>
      <c r="N1179" s="4"/>
    </row>
    <row r="1180" spans="1:14" x14ac:dyDescent="0.2">
      <c r="A1180" s="4"/>
      <c r="N1180" s="4"/>
    </row>
    <row r="1181" spans="1:14" x14ac:dyDescent="0.2">
      <c r="A1181" s="4"/>
      <c r="N1181" s="4"/>
    </row>
    <row r="1182" spans="1:14" x14ac:dyDescent="0.2">
      <c r="A1182" s="4"/>
      <c r="N1182" s="4"/>
    </row>
    <row r="1183" spans="1:14" x14ac:dyDescent="0.2">
      <c r="A1183" s="4"/>
      <c r="N1183" s="4"/>
    </row>
    <row r="1184" spans="1:14" x14ac:dyDescent="0.2">
      <c r="A1184" s="4"/>
      <c r="N1184" s="4"/>
    </row>
    <row r="1185" spans="1:14" x14ac:dyDescent="0.2">
      <c r="A1185" s="4"/>
      <c r="N1185" s="4"/>
    </row>
    <row r="1186" spans="1:14" x14ac:dyDescent="0.2">
      <c r="A1186" s="4"/>
      <c r="N1186" s="4"/>
    </row>
    <row r="1187" spans="1:14" x14ac:dyDescent="0.2">
      <c r="A1187" s="4"/>
      <c r="N1187" s="4"/>
    </row>
    <row r="1188" spans="1:14" x14ac:dyDescent="0.2">
      <c r="A1188" s="4"/>
      <c r="N1188" s="4"/>
    </row>
    <row r="1189" spans="1:14" x14ac:dyDescent="0.2">
      <c r="A1189" s="4"/>
      <c r="N1189" s="4"/>
    </row>
    <row r="1190" spans="1:14" x14ac:dyDescent="0.2">
      <c r="A1190" s="4"/>
      <c r="N1190" s="4"/>
    </row>
    <row r="1191" spans="1:14" x14ac:dyDescent="0.2">
      <c r="A1191" s="4"/>
      <c r="N1191" s="4"/>
    </row>
    <row r="1192" spans="1:14" x14ac:dyDescent="0.2">
      <c r="A1192" s="4"/>
      <c r="N1192" s="4"/>
    </row>
    <row r="1193" spans="1:14" x14ac:dyDescent="0.2">
      <c r="A1193" s="4"/>
      <c r="N1193" s="4"/>
    </row>
    <row r="1194" spans="1:14" x14ac:dyDescent="0.2">
      <c r="A1194" s="4"/>
      <c r="N1194" s="4"/>
    </row>
    <row r="1195" spans="1:14" x14ac:dyDescent="0.2">
      <c r="A1195" s="4"/>
      <c r="N1195" s="4"/>
    </row>
    <row r="1196" spans="1:14" x14ac:dyDescent="0.2">
      <c r="A1196" s="4"/>
      <c r="N1196" s="4"/>
    </row>
    <row r="1197" spans="1:14" x14ac:dyDescent="0.2">
      <c r="A1197" s="4"/>
      <c r="N1197" s="4"/>
    </row>
    <row r="1198" spans="1:14" x14ac:dyDescent="0.2">
      <c r="A1198" s="4"/>
      <c r="N1198" s="4"/>
    </row>
    <row r="1199" spans="1:14" x14ac:dyDescent="0.2">
      <c r="A1199" s="4"/>
      <c r="N1199" s="4"/>
    </row>
    <row r="1200" spans="1:14" x14ac:dyDescent="0.2">
      <c r="A1200" s="4"/>
      <c r="N1200" s="4"/>
    </row>
    <row r="1201" spans="1:14" x14ac:dyDescent="0.2">
      <c r="A1201" s="4"/>
      <c r="N1201" s="4"/>
    </row>
    <row r="1202" spans="1:14" x14ac:dyDescent="0.2">
      <c r="A1202" s="4"/>
      <c r="N1202" s="4"/>
    </row>
    <row r="1203" spans="1:14" x14ac:dyDescent="0.2">
      <c r="A1203" s="4"/>
      <c r="N1203" s="4"/>
    </row>
    <row r="1204" spans="1:14" x14ac:dyDescent="0.2">
      <c r="A1204" s="4"/>
      <c r="N1204" s="4"/>
    </row>
    <row r="1205" spans="1:14" x14ac:dyDescent="0.2">
      <c r="A1205" s="4"/>
      <c r="N1205" s="4"/>
    </row>
    <row r="1206" spans="1:14" x14ac:dyDescent="0.2">
      <c r="A1206" s="4"/>
      <c r="N1206" s="4"/>
    </row>
    <row r="1207" spans="1:14" x14ac:dyDescent="0.2">
      <c r="A1207" s="4"/>
      <c r="N1207" s="4"/>
    </row>
    <row r="1208" spans="1:14" x14ac:dyDescent="0.2">
      <c r="A1208" s="4"/>
      <c r="N1208" s="4"/>
    </row>
    <row r="1209" spans="1:14" x14ac:dyDescent="0.2">
      <c r="A1209" s="4"/>
      <c r="N1209" s="4"/>
    </row>
    <row r="1210" spans="1:14" x14ac:dyDescent="0.2">
      <c r="A1210" s="4"/>
      <c r="N1210" s="4"/>
    </row>
    <row r="1211" spans="1:14" x14ac:dyDescent="0.2">
      <c r="A1211" s="4"/>
      <c r="N1211" s="4"/>
    </row>
    <row r="1212" spans="1:14" x14ac:dyDescent="0.2">
      <c r="A1212" s="4"/>
      <c r="N1212" s="4"/>
    </row>
    <row r="1213" spans="1:14" x14ac:dyDescent="0.2">
      <c r="A1213" s="4"/>
      <c r="N1213" s="4"/>
    </row>
    <row r="1214" spans="1:14" x14ac:dyDescent="0.2">
      <c r="A1214" s="4"/>
      <c r="N1214" s="4"/>
    </row>
    <row r="1215" spans="1:14" x14ac:dyDescent="0.2">
      <c r="A1215" s="4"/>
      <c r="N1215" s="4"/>
    </row>
    <row r="1216" spans="1:14" x14ac:dyDescent="0.2">
      <c r="A1216" s="4"/>
      <c r="N1216" s="4"/>
    </row>
    <row r="1217" spans="1:14" x14ac:dyDescent="0.2">
      <c r="A1217" s="4"/>
      <c r="N1217" s="4"/>
    </row>
    <row r="1218" spans="1:14" x14ac:dyDescent="0.2">
      <c r="A1218" s="4"/>
      <c r="N1218" s="4"/>
    </row>
    <row r="1219" spans="1:14" x14ac:dyDescent="0.2">
      <c r="A1219" s="4"/>
      <c r="N1219" s="4"/>
    </row>
    <row r="1220" spans="1:14" x14ac:dyDescent="0.2">
      <c r="A1220" s="4"/>
      <c r="N1220" s="4"/>
    </row>
    <row r="1221" spans="1:14" x14ac:dyDescent="0.2">
      <c r="A1221" s="4"/>
      <c r="N1221" s="4"/>
    </row>
    <row r="1222" spans="1:14" x14ac:dyDescent="0.2">
      <c r="A1222" s="4"/>
      <c r="N1222" s="4"/>
    </row>
    <row r="1223" spans="1:14" x14ac:dyDescent="0.2">
      <c r="A1223" s="4"/>
      <c r="N1223" s="4"/>
    </row>
    <row r="1224" spans="1:14" x14ac:dyDescent="0.2">
      <c r="A1224" s="4"/>
      <c r="N1224" s="4"/>
    </row>
    <row r="1225" spans="1:14" x14ac:dyDescent="0.2">
      <c r="A1225" s="4"/>
      <c r="N1225" s="4"/>
    </row>
    <row r="1226" spans="1:14" x14ac:dyDescent="0.2">
      <c r="A1226" s="4"/>
      <c r="N1226" s="4"/>
    </row>
    <row r="1227" spans="1:14" x14ac:dyDescent="0.2">
      <c r="A1227" s="4"/>
      <c r="N1227" s="4"/>
    </row>
    <row r="1228" spans="1:14" x14ac:dyDescent="0.2">
      <c r="A1228" s="4"/>
      <c r="N1228" s="4"/>
    </row>
    <row r="1229" spans="1:14" x14ac:dyDescent="0.2">
      <c r="A1229" s="4"/>
      <c r="N1229" s="4"/>
    </row>
    <row r="1230" spans="1:14" x14ac:dyDescent="0.2">
      <c r="A1230" s="4"/>
      <c r="N1230" s="4"/>
    </row>
    <row r="1231" spans="1:14" x14ac:dyDescent="0.2">
      <c r="A1231" s="4"/>
      <c r="N1231" s="4"/>
    </row>
    <row r="1232" spans="1:14" x14ac:dyDescent="0.2">
      <c r="A1232" s="4"/>
      <c r="N1232" s="4"/>
    </row>
    <row r="1233" spans="1:14" x14ac:dyDescent="0.2">
      <c r="A1233" s="4"/>
      <c r="N1233" s="4"/>
    </row>
    <row r="1234" spans="1:14" x14ac:dyDescent="0.2">
      <c r="A1234" s="4"/>
      <c r="N1234" s="4"/>
    </row>
    <row r="1235" spans="1:14" x14ac:dyDescent="0.2">
      <c r="A1235" s="4"/>
      <c r="N1235" s="4"/>
    </row>
    <row r="1236" spans="1:14" x14ac:dyDescent="0.2">
      <c r="A1236" s="4"/>
      <c r="N1236" s="4"/>
    </row>
    <row r="1237" spans="1:14" x14ac:dyDescent="0.2">
      <c r="A1237" s="4"/>
      <c r="N1237" s="4"/>
    </row>
    <row r="1238" spans="1:14" x14ac:dyDescent="0.2">
      <c r="A1238" s="4"/>
      <c r="N1238" s="4"/>
    </row>
    <row r="1239" spans="1:14" x14ac:dyDescent="0.2">
      <c r="A1239" s="4"/>
      <c r="N1239" s="4"/>
    </row>
    <row r="1240" spans="1:14" x14ac:dyDescent="0.2">
      <c r="A1240" s="4"/>
      <c r="N1240" s="4"/>
    </row>
    <row r="1241" spans="1:14" x14ac:dyDescent="0.2">
      <c r="A1241" s="4"/>
      <c r="N1241" s="4"/>
    </row>
    <row r="1242" spans="1:14" x14ac:dyDescent="0.2">
      <c r="A1242" s="4"/>
      <c r="N1242" s="4"/>
    </row>
    <row r="1243" spans="1:14" x14ac:dyDescent="0.2">
      <c r="A1243" s="4"/>
      <c r="N1243" s="4"/>
    </row>
    <row r="1244" spans="1:14" x14ac:dyDescent="0.2">
      <c r="A1244" s="4"/>
      <c r="N1244" s="4"/>
    </row>
    <row r="1245" spans="1:14" x14ac:dyDescent="0.2">
      <c r="A1245" s="4"/>
      <c r="N1245" s="4"/>
    </row>
    <row r="1246" spans="1:14" x14ac:dyDescent="0.2">
      <c r="A1246" s="4"/>
      <c r="N1246" s="4"/>
    </row>
    <row r="1247" spans="1:14" x14ac:dyDescent="0.2">
      <c r="A1247" s="4"/>
      <c r="N1247" s="4"/>
    </row>
    <row r="1248" spans="1:14" x14ac:dyDescent="0.2">
      <c r="A1248" s="4"/>
      <c r="N1248" s="4"/>
    </row>
    <row r="1249" spans="1:14" x14ac:dyDescent="0.2">
      <c r="A1249" s="4"/>
      <c r="N1249" s="4"/>
    </row>
    <row r="1250" spans="1:14" x14ac:dyDescent="0.2">
      <c r="A1250" s="4"/>
      <c r="N1250" s="4"/>
    </row>
    <row r="1251" spans="1:14" x14ac:dyDescent="0.2">
      <c r="A1251" s="4"/>
      <c r="N1251" s="4"/>
    </row>
    <row r="1252" spans="1:14" x14ac:dyDescent="0.2">
      <c r="A1252" s="4"/>
      <c r="N1252" s="4"/>
    </row>
    <row r="1253" spans="1:14" x14ac:dyDescent="0.2">
      <c r="A1253" s="4"/>
      <c r="N1253" s="4"/>
    </row>
    <row r="1254" spans="1:14" x14ac:dyDescent="0.2">
      <c r="A1254" s="4"/>
      <c r="N1254" s="4"/>
    </row>
    <row r="1255" spans="1:14" x14ac:dyDescent="0.2">
      <c r="A1255" s="4"/>
      <c r="N1255" s="4"/>
    </row>
    <row r="1256" spans="1:14" x14ac:dyDescent="0.2">
      <c r="A1256" s="4"/>
      <c r="N1256" s="4"/>
    </row>
    <row r="1257" spans="1:14" x14ac:dyDescent="0.2">
      <c r="A1257" s="4"/>
      <c r="N1257" s="4"/>
    </row>
    <row r="1258" spans="1:14" x14ac:dyDescent="0.2">
      <c r="A1258" s="4"/>
      <c r="N1258" s="4"/>
    </row>
    <row r="1259" spans="1:14" x14ac:dyDescent="0.2">
      <c r="A1259" s="4"/>
      <c r="N1259" s="4"/>
    </row>
    <row r="1260" spans="1:14" x14ac:dyDescent="0.2">
      <c r="A1260" s="4"/>
      <c r="N1260" s="4"/>
    </row>
    <row r="1261" spans="1:14" x14ac:dyDescent="0.2">
      <c r="A1261" s="4"/>
      <c r="N1261" s="4"/>
    </row>
    <row r="1262" spans="1:14" x14ac:dyDescent="0.2">
      <c r="A1262" s="4"/>
      <c r="N1262" s="4"/>
    </row>
    <row r="1263" spans="1:14" x14ac:dyDescent="0.2">
      <c r="A1263" s="4"/>
      <c r="N1263" s="4"/>
    </row>
    <row r="1264" spans="1:14" x14ac:dyDescent="0.2">
      <c r="A1264" s="4"/>
      <c r="N1264" s="4"/>
    </row>
    <row r="1265" spans="1:14" x14ac:dyDescent="0.2">
      <c r="A1265" s="4"/>
      <c r="N1265" s="4"/>
    </row>
    <row r="1266" spans="1:14" x14ac:dyDescent="0.2">
      <c r="A1266" s="4"/>
      <c r="N1266" s="4"/>
    </row>
    <row r="1267" spans="1:14" x14ac:dyDescent="0.2">
      <c r="A1267" s="4"/>
      <c r="N1267" s="4"/>
    </row>
    <row r="1268" spans="1:14" x14ac:dyDescent="0.2">
      <c r="A1268" s="4"/>
      <c r="N1268" s="4"/>
    </row>
    <row r="1269" spans="1:14" x14ac:dyDescent="0.2">
      <c r="A1269" s="4"/>
      <c r="N1269" s="4"/>
    </row>
    <row r="1270" spans="1:14" x14ac:dyDescent="0.2">
      <c r="A1270" s="4"/>
      <c r="N1270" s="4"/>
    </row>
    <row r="1271" spans="1:14" x14ac:dyDescent="0.2">
      <c r="A1271" s="4"/>
      <c r="N1271" s="4"/>
    </row>
    <row r="1272" spans="1:14" x14ac:dyDescent="0.2">
      <c r="A1272" s="4"/>
      <c r="N1272" s="4"/>
    </row>
    <row r="1273" spans="1:14" x14ac:dyDescent="0.2">
      <c r="A1273" s="4"/>
      <c r="N1273" s="4"/>
    </row>
    <row r="1274" spans="1:14" x14ac:dyDescent="0.2">
      <c r="A1274" s="4"/>
      <c r="N1274" s="4"/>
    </row>
    <row r="1275" spans="1:14" x14ac:dyDescent="0.2">
      <c r="A1275" s="4"/>
      <c r="N1275" s="4"/>
    </row>
    <row r="1276" spans="1:14" x14ac:dyDescent="0.2">
      <c r="A1276" s="4"/>
      <c r="N1276" s="4"/>
    </row>
    <row r="1277" spans="1:14" x14ac:dyDescent="0.2">
      <c r="A1277" s="4"/>
      <c r="N1277" s="4"/>
    </row>
    <row r="1278" spans="1:14" x14ac:dyDescent="0.2">
      <c r="A1278" s="4"/>
      <c r="N1278" s="4"/>
    </row>
    <row r="1279" spans="1:14" x14ac:dyDescent="0.2">
      <c r="A1279" s="4"/>
      <c r="N1279" s="4"/>
    </row>
    <row r="1280" spans="1:14" x14ac:dyDescent="0.2">
      <c r="A1280" s="4"/>
      <c r="N1280" s="4"/>
    </row>
    <row r="1281" spans="1:14" x14ac:dyDescent="0.2">
      <c r="A1281" s="4"/>
      <c r="N1281" s="4"/>
    </row>
    <row r="1282" spans="1:14" x14ac:dyDescent="0.2">
      <c r="A1282" s="4"/>
      <c r="N1282" s="4"/>
    </row>
    <row r="1283" spans="1:14" x14ac:dyDescent="0.2">
      <c r="A1283" s="4"/>
      <c r="N1283" s="4"/>
    </row>
    <row r="1284" spans="1:14" x14ac:dyDescent="0.2">
      <c r="A1284" s="4"/>
      <c r="N1284" s="4"/>
    </row>
    <row r="1285" spans="1:14" x14ac:dyDescent="0.2">
      <c r="A1285" s="4"/>
      <c r="N1285" s="4"/>
    </row>
    <row r="1286" spans="1:14" x14ac:dyDescent="0.2">
      <c r="A1286" s="4"/>
      <c r="N1286" s="4"/>
    </row>
    <row r="1287" spans="1:14" x14ac:dyDescent="0.2">
      <c r="A1287" s="4"/>
      <c r="N1287" s="4"/>
    </row>
    <row r="1288" spans="1:14" x14ac:dyDescent="0.2">
      <c r="A1288" s="4"/>
      <c r="N1288" s="4"/>
    </row>
    <row r="1289" spans="1:14" x14ac:dyDescent="0.2">
      <c r="A1289" s="4"/>
      <c r="N1289" s="4"/>
    </row>
    <row r="1290" spans="1:14" x14ac:dyDescent="0.2">
      <c r="A1290" s="4"/>
      <c r="N1290" s="4"/>
    </row>
    <row r="1291" spans="1:14" x14ac:dyDescent="0.2">
      <c r="A1291" s="4"/>
      <c r="N1291" s="4"/>
    </row>
    <row r="1292" spans="1:14" x14ac:dyDescent="0.2">
      <c r="A1292" s="4"/>
      <c r="N1292" s="4"/>
    </row>
    <row r="1293" spans="1:14" x14ac:dyDescent="0.2">
      <c r="A1293" s="4"/>
      <c r="N1293" s="4"/>
    </row>
    <row r="1294" spans="1:14" x14ac:dyDescent="0.2">
      <c r="A1294" s="4"/>
      <c r="N1294" s="4"/>
    </row>
    <row r="1295" spans="1:14" x14ac:dyDescent="0.2">
      <c r="A1295" s="4"/>
      <c r="N1295" s="4"/>
    </row>
    <row r="1296" spans="1:14" x14ac:dyDescent="0.2">
      <c r="A1296" s="4"/>
      <c r="N1296" s="4"/>
    </row>
    <row r="1297" spans="1:14" x14ac:dyDescent="0.2">
      <c r="A1297" s="4"/>
      <c r="N1297" s="4"/>
    </row>
    <row r="1298" spans="1:14" x14ac:dyDescent="0.2">
      <c r="A1298" s="4"/>
      <c r="N1298" s="4"/>
    </row>
    <row r="1299" spans="1:14" x14ac:dyDescent="0.2">
      <c r="A1299" s="4"/>
      <c r="N1299" s="4"/>
    </row>
    <row r="1300" spans="1:14" x14ac:dyDescent="0.2">
      <c r="A1300" s="4"/>
      <c r="N1300" s="4"/>
    </row>
    <row r="1301" spans="1:14" x14ac:dyDescent="0.2">
      <c r="A1301" s="4"/>
      <c r="N1301" s="4"/>
    </row>
    <row r="1302" spans="1:14" x14ac:dyDescent="0.2">
      <c r="A1302" s="4"/>
      <c r="N1302" s="4"/>
    </row>
    <row r="1303" spans="1:14" x14ac:dyDescent="0.2">
      <c r="A1303" s="4"/>
      <c r="N1303" s="4"/>
    </row>
    <row r="1304" spans="1:14" x14ac:dyDescent="0.2">
      <c r="A1304" s="4"/>
      <c r="N1304" s="4"/>
    </row>
    <row r="1305" spans="1:14" x14ac:dyDescent="0.2">
      <c r="A1305" s="4"/>
      <c r="N1305" s="4"/>
    </row>
    <row r="1306" spans="1:14" x14ac:dyDescent="0.2">
      <c r="A1306" s="4"/>
      <c r="N1306" s="4"/>
    </row>
    <row r="1307" spans="1:14" x14ac:dyDescent="0.2">
      <c r="A1307" s="4"/>
      <c r="N1307" s="4"/>
    </row>
    <row r="1308" spans="1:14" x14ac:dyDescent="0.2">
      <c r="A1308" s="4"/>
      <c r="N1308" s="4"/>
    </row>
    <row r="1309" spans="1:14" x14ac:dyDescent="0.2">
      <c r="A1309" s="4"/>
      <c r="N1309" s="4"/>
    </row>
    <row r="1310" spans="1:14" x14ac:dyDescent="0.2">
      <c r="A1310" s="4"/>
      <c r="N1310" s="4"/>
    </row>
    <row r="1311" spans="1:14" x14ac:dyDescent="0.2">
      <c r="A1311" s="4"/>
      <c r="N1311" s="4"/>
    </row>
    <row r="1312" spans="1:14" x14ac:dyDescent="0.2">
      <c r="A1312" s="4"/>
      <c r="N1312" s="4"/>
    </row>
    <row r="1313" spans="1:14" x14ac:dyDescent="0.2">
      <c r="A1313" s="4"/>
      <c r="N1313" s="4"/>
    </row>
    <row r="1314" spans="1:14" x14ac:dyDescent="0.2">
      <c r="A1314" s="4"/>
      <c r="N1314" s="4"/>
    </row>
    <row r="1315" spans="1:14" x14ac:dyDescent="0.2">
      <c r="A1315" s="4"/>
      <c r="N1315" s="4"/>
    </row>
    <row r="1316" spans="1:14" x14ac:dyDescent="0.2">
      <c r="A1316" s="4"/>
      <c r="N1316" s="4"/>
    </row>
    <row r="1317" spans="1:14" x14ac:dyDescent="0.2">
      <c r="A1317" s="4"/>
      <c r="N1317" s="4"/>
    </row>
    <row r="1318" spans="1:14" x14ac:dyDescent="0.2">
      <c r="A1318" s="4"/>
      <c r="N1318" s="4"/>
    </row>
    <row r="1319" spans="1:14" x14ac:dyDescent="0.2">
      <c r="A1319" s="4"/>
      <c r="N1319" s="4"/>
    </row>
    <row r="1320" spans="1:14" x14ac:dyDescent="0.2">
      <c r="A1320" s="4"/>
      <c r="N1320" s="4"/>
    </row>
    <row r="1321" spans="1:14" x14ac:dyDescent="0.2">
      <c r="A1321" s="4"/>
      <c r="N1321" s="4"/>
    </row>
    <row r="1322" spans="1:14" x14ac:dyDescent="0.2">
      <c r="A1322" s="4"/>
      <c r="N1322" s="4"/>
    </row>
    <row r="1323" spans="1:14" x14ac:dyDescent="0.2">
      <c r="A1323" s="4"/>
      <c r="N1323" s="4"/>
    </row>
    <row r="1324" spans="1:14" x14ac:dyDescent="0.2">
      <c r="A1324" s="4"/>
      <c r="N1324" s="4"/>
    </row>
    <row r="1325" spans="1:14" x14ac:dyDescent="0.2">
      <c r="A1325" s="4"/>
      <c r="N1325" s="4"/>
    </row>
    <row r="1326" spans="1:14" x14ac:dyDescent="0.2">
      <c r="A1326" s="4"/>
      <c r="N1326" s="4"/>
    </row>
    <row r="1327" spans="1:14" x14ac:dyDescent="0.2">
      <c r="A1327" s="4"/>
      <c r="N1327" s="4"/>
    </row>
    <row r="1328" spans="1:14" x14ac:dyDescent="0.2">
      <c r="A1328" s="4"/>
      <c r="N1328" s="4"/>
    </row>
    <row r="1329" spans="1:14" x14ac:dyDescent="0.2">
      <c r="A1329" s="4"/>
      <c r="N1329" s="4"/>
    </row>
    <row r="1330" spans="1:14" x14ac:dyDescent="0.2">
      <c r="A1330" s="4"/>
      <c r="N1330" s="4"/>
    </row>
    <row r="1331" spans="1:14" x14ac:dyDescent="0.2">
      <c r="A1331" s="4"/>
      <c r="N1331" s="4"/>
    </row>
    <row r="1332" spans="1:14" x14ac:dyDescent="0.2">
      <c r="A1332" s="4"/>
      <c r="N1332" s="4"/>
    </row>
    <row r="1333" spans="1:14" x14ac:dyDescent="0.2">
      <c r="A1333" s="4"/>
      <c r="N1333" s="4"/>
    </row>
    <row r="1334" spans="1:14" x14ac:dyDescent="0.2">
      <c r="A1334" s="4"/>
      <c r="N1334" s="4"/>
    </row>
    <row r="1335" spans="1:14" x14ac:dyDescent="0.2">
      <c r="A1335" s="4"/>
      <c r="N1335" s="4"/>
    </row>
    <row r="1336" spans="1:14" x14ac:dyDescent="0.2">
      <c r="A1336" s="4"/>
      <c r="N1336" s="4"/>
    </row>
    <row r="1337" spans="1:14" x14ac:dyDescent="0.2">
      <c r="A1337" s="4"/>
      <c r="N1337" s="4"/>
    </row>
    <row r="1338" spans="1:14" x14ac:dyDescent="0.2">
      <c r="A1338" s="4"/>
      <c r="N1338" s="4"/>
    </row>
    <row r="1339" spans="1:14" x14ac:dyDescent="0.2">
      <c r="A1339" s="4"/>
      <c r="N1339" s="4"/>
    </row>
    <row r="1340" spans="1:14" x14ac:dyDescent="0.2">
      <c r="A1340" s="4"/>
      <c r="N1340" s="4"/>
    </row>
    <row r="1341" spans="1:14" x14ac:dyDescent="0.2">
      <c r="A1341" s="4"/>
      <c r="N1341" s="4"/>
    </row>
    <row r="1342" spans="1:14" x14ac:dyDescent="0.2">
      <c r="A1342" s="4"/>
      <c r="N1342" s="4"/>
    </row>
    <row r="1343" spans="1:14" x14ac:dyDescent="0.2">
      <c r="A1343" s="4"/>
      <c r="N1343" s="4"/>
    </row>
    <row r="1344" spans="1:14" x14ac:dyDescent="0.2">
      <c r="A1344" s="4"/>
      <c r="N1344" s="4"/>
    </row>
    <row r="1345" spans="1:14" x14ac:dyDescent="0.2">
      <c r="A1345" s="4"/>
      <c r="N1345" s="4"/>
    </row>
    <row r="1346" spans="1:14" x14ac:dyDescent="0.2">
      <c r="A1346" s="4"/>
      <c r="N1346" s="4"/>
    </row>
    <row r="1347" spans="1:14" x14ac:dyDescent="0.2">
      <c r="A1347" s="4"/>
      <c r="N1347" s="4"/>
    </row>
    <row r="1348" spans="1:14" x14ac:dyDescent="0.2">
      <c r="A1348" s="4"/>
      <c r="N1348" s="4"/>
    </row>
    <row r="1349" spans="1:14" x14ac:dyDescent="0.2">
      <c r="A1349" s="4"/>
      <c r="N1349" s="4"/>
    </row>
    <row r="1350" spans="1:14" x14ac:dyDescent="0.2">
      <c r="A1350" s="4"/>
      <c r="N1350" s="4"/>
    </row>
    <row r="1351" spans="1:14" x14ac:dyDescent="0.2">
      <c r="A1351" s="4"/>
      <c r="N1351" s="4"/>
    </row>
    <row r="1352" spans="1:14" x14ac:dyDescent="0.2">
      <c r="A1352" s="4"/>
      <c r="N1352" s="4"/>
    </row>
    <row r="1353" spans="1:14" x14ac:dyDescent="0.2">
      <c r="A1353" s="4"/>
      <c r="N1353" s="4"/>
    </row>
    <row r="1354" spans="1:14" x14ac:dyDescent="0.2">
      <c r="A1354" s="4"/>
      <c r="N1354" s="4"/>
    </row>
    <row r="1355" spans="1:14" x14ac:dyDescent="0.2">
      <c r="A1355" s="4"/>
      <c r="N1355" s="4"/>
    </row>
    <row r="1356" spans="1:14" x14ac:dyDescent="0.2">
      <c r="A1356" s="4"/>
      <c r="N1356" s="4"/>
    </row>
    <row r="1357" spans="1:14" x14ac:dyDescent="0.2">
      <c r="A1357" s="4"/>
      <c r="N1357" s="4"/>
    </row>
    <row r="1358" spans="1:14" x14ac:dyDescent="0.2">
      <c r="A1358" s="4"/>
      <c r="N1358" s="4"/>
    </row>
    <row r="1359" spans="1:14" x14ac:dyDescent="0.2">
      <c r="A1359" s="4"/>
      <c r="N1359" s="4"/>
    </row>
    <row r="1360" spans="1:14" x14ac:dyDescent="0.2">
      <c r="A1360" s="4"/>
      <c r="N1360" s="4"/>
    </row>
    <row r="1361" spans="1:14" x14ac:dyDescent="0.2">
      <c r="A1361" s="4"/>
      <c r="N1361" s="4"/>
    </row>
    <row r="1362" spans="1:14" x14ac:dyDescent="0.2">
      <c r="A1362" s="4"/>
      <c r="N1362" s="4"/>
    </row>
    <row r="1363" spans="1:14" x14ac:dyDescent="0.2">
      <c r="A1363" s="4"/>
      <c r="N1363" s="4"/>
    </row>
    <row r="1364" spans="1:14" x14ac:dyDescent="0.2">
      <c r="A1364" s="4"/>
      <c r="N1364" s="4"/>
    </row>
    <row r="1365" spans="1:14" x14ac:dyDescent="0.2">
      <c r="A1365" s="4"/>
      <c r="N1365" s="4"/>
    </row>
    <row r="1366" spans="1:14" x14ac:dyDescent="0.2">
      <c r="A1366" s="4"/>
      <c r="N1366" s="4"/>
    </row>
    <row r="1367" spans="1:14" x14ac:dyDescent="0.2">
      <c r="A1367" s="4"/>
      <c r="N1367" s="4"/>
    </row>
    <row r="1368" spans="1:14" x14ac:dyDescent="0.2">
      <c r="A1368" s="4"/>
      <c r="N1368" s="4"/>
    </row>
    <row r="1369" spans="1:14" x14ac:dyDescent="0.2">
      <c r="A1369" s="4"/>
      <c r="N1369" s="4"/>
    </row>
    <row r="1370" spans="1:14" x14ac:dyDescent="0.2">
      <c r="A1370" s="4"/>
      <c r="N1370" s="4"/>
    </row>
    <row r="1371" spans="1:14" x14ac:dyDescent="0.2">
      <c r="A1371" s="4"/>
      <c r="N1371" s="4"/>
    </row>
    <row r="1372" spans="1:14" x14ac:dyDescent="0.2">
      <c r="A1372" s="4"/>
      <c r="N1372" s="4"/>
    </row>
    <row r="1373" spans="1:14" x14ac:dyDescent="0.2">
      <c r="A1373" s="4"/>
      <c r="N1373" s="4"/>
    </row>
    <row r="1374" spans="1:14" x14ac:dyDescent="0.2">
      <c r="A1374" s="4"/>
      <c r="N1374" s="4"/>
    </row>
    <row r="1375" spans="1:14" x14ac:dyDescent="0.2">
      <c r="A1375" s="4"/>
      <c r="N1375" s="4"/>
    </row>
    <row r="1376" spans="1:14" x14ac:dyDescent="0.2">
      <c r="A1376" s="4"/>
      <c r="N1376" s="4"/>
    </row>
    <row r="1377" spans="1:14" x14ac:dyDescent="0.2">
      <c r="A1377" s="4"/>
      <c r="N1377" s="4"/>
    </row>
    <row r="1378" spans="1:14" x14ac:dyDescent="0.2">
      <c r="A1378" s="4"/>
      <c r="N1378" s="4"/>
    </row>
    <row r="1379" spans="1:14" x14ac:dyDescent="0.2">
      <c r="A1379" s="4"/>
      <c r="N1379" s="4"/>
    </row>
    <row r="1380" spans="1:14" x14ac:dyDescent="0.2">
      <c r="A1380" s="4"/>
      <c r="N1380" s="4"/>
    </row>
    <row r="1381" spans="1:14" x14ac:dyDescent="0.2">
      <c r="A1381" s="4"/>
      <c r="N1381" s="4"/>
    </row>
    <row r="1382" spans="1:14" x14ac:dyDescent="0.2">
      <c r="A1382" s="4"/>
      <c r="N1382" s="4"/>
    </row>
    <row r="1383" spans="1:14" x14ac:dyDescent="0.2">
      <c r="A1383" s="4"/>
      <c r="N1383" s="4"/>
    </row>
    <row r="1384" spans="1:14" x14ac:dyDescent="0.2">
      <c r="A1384" s="4"/>
      <c r="N1384" s="4"/>
    </row>
    <row r="1385" spans="1:14" x14ac:dyDescent="0.2">
      <c r="A1385" s="4"/>
      <c r="N1385" s="4"/>
    </row>
    <row r="1386" spans="1:14" x14ac:dyDescent="0.2">
      <c r="A1386" s="4"/>
      <c r="N1386" s="4"/>
    </row>
    <row r="1387" spans="1:14" x14ac:dyDescent="0.2">
      <c r="A1387" s="4"/>
      <c r="N1387" s="4"/>
    </row>
    <row r="1388" spans="1:14" x14ac:dyDescent="0.2">
      <c r="A1388" s="4"/>
      <c r="N1388" s="4"/>
    </row>
    <row r="1389" spans="1:14" x14ac:dyDescent="0.2">
      <c r="A1389" s="4"/>
      <c r="N1389" s="4"/>
    </row>
    <row r="1390" spans="1:14" x14ac:dyDescent="0.2">
      <c r="A1390" s="4"/>
      <c r="N1390" s="4"/>
    </row>
    <row r="1391" spans="1:14" x14ac:dyDescent="0.2">
      <c r="A1391" s="4"/>
      <c r="N1391" s="4"/>
    </row>
    <row r="1392" spans="1:14" x14ac:dyDescent="0.2">
      <c r="A1392" s="4"/>
      <c r="N1392" s="4"/>
    </row>
    <row r="1393" spans="1:14" x14ac:dyDescent="0.2">
      <c r="A1393" s="4"/>
      <c r="N1393" s="4"/>
    </row>
    <row r="1394" spans="1:14" x14ac:dyDescent="0.2">
      <c r="A1394" s="4"/>
      <c r="N1394" s="4"/>
    </row>
    <row r="1395" spans="1:14" x14ac:dyDescent="0.2">
      <c r="A1395" s="4"/>
      <c r="N1395" s="4"/>
    </row>
    <row r="1396" spans="1:14" x14ac:dyDescent="0.2">
      <c r="A1396" s="4"/>
      <c r="N1396" s="4"/>
    </row>
    <row r="1397" spans="1:14" x14ac:dyDescent="0.2">
      <c r="A1397" s="4"/>
      <c r="N1397" s="4"/>
    </row>
    <row r="1398" spans="1:14" x14ac:dyDescent="0.2">
      <c r="A1398" s="4"/>
      <c r="N1398" s="4"/>
    </row>
    <row r="1399" spans="1:14" x14ac:dyDescent="0.2">
      <c r="A1399" s="4"/>
      <c r="N1399" s="4"/>
    </row>
    <row r="1400" spans="1:14" x14ac:dyDescent="0.2">
      <c r="A1400" s="4"/>
      <c r="N1400" s="4"/>
    </row>
    <row r="1401" spans="1:14" x14ac:dyDescent="0.2">
      <c r="A1401" s="4"/>
      <c r="N1401" s="4"/>
    </row>
    <row r="1402" spans="1:14" x14ac:dyDescent="0.2">
      <c r="A1402" s="4"/>
      <c r="N1402" s="4"/>
    </row>
    <row r="1403" spans="1:14" x14ac:dyDescent="0.2">
      <c r="A1403" s="4"/>
      <c r="N1403" s="4"/>
    </row>
    <row r="1404" spans="1:14" x14ac:dyDescent="0.2">
      <c r="A1404" s="4"/>
      <c r="N1404" s="4"/>
    </row>
    <row r="1405" spans="1:14" x14ac:dyDescent="0.2">
      <c r="A1405" s="4"/>
      <c r="N1405" s="4"/>
    </row>
    <row r="1406" spans="1:14" x14ac:dyDescent="0.2">
      <c r="A1406" s="4"/>
      <c r="N1406" s="4"/>
    </row>
    <row r="1407" spans="1:14" x14ac:dyDescent="0.2">
      <c r="A1407" s="4"/>
      <c r="N1407" s="4"/>
    </row>
    <row r="1408" spans="1:14" x14ac:dyDescent="0.2">
      <c r="A1408" s="4"/>
      <c r="N1408" s="4"/>
    </row>
    <row r="1409" spans="1:14" x14ac:dyDescent="0.2">
      <c r="A1409" s="4"/>
      <c r="N1409" s="4"/>
    </row>
    <row r="1410" spans="1:14" x14ac:dyDescent="0.2">
      <c r="A1410" s="4"/>
      <c r="N1410" s="4"/>
    </row>
    <row r="1411" spans="1:14" x14ac:dyDescent="0.2">
      <c r="A1411" s="4"/>
      <c r="N1411" s="4"/>
    </row>
    <row r="1412" spans="1:14" x14ac:dyDescent="0.2">
      <c r="A1412" s="4"/>
      <c r="N1412" s="4"/>
    </row>
    <row r="1413" spans="1:14" x14ac:dyDescent="0.2">
      <c r="A1413" s="4"/>
      <c r="N1413" s="4"/>
    </row>
    <row r="1414" spans="1:14" x14ac:dyDescent="0.2">
      <c r="A1414" s="4"/>
      <c r="N1414" s="4"/>
    </row>
    <row r="1415" spans="1:14" x14ac:dyDescent="0.2">
      <c r="A1415" s="4"/>
      <c r="N1415" s="4"/>
    </row>
    <row r="1416" spans="1:14" x14ac:dyDescent="0.2">
      <c r="A1416" s="4"/>
      <c r="N1416" s="4"/>
    </row>
    <row r="1417" spans="1:14" x14ac:dyDescent="0.2">
      <c r="A1417" s="4"/>
      <c r="N1417" s="4"/>
    </row>
    <row r="1418" spans="1:14" x14ac:dyDescent="0.2">
      <c r="A1418" s="4"/>
      <c r="N1418" s="4"/>
    </row>
    <row r="1419" spans="1:14" x14ac:dyDescent="0.2">
      <c r="A1419" s="4"/>
      <c r="N1419" s="4"/>
    </row>
    <row r="1420" spans="1:14" x14ac:dyDescent="0.2">
      <c r="A1420" s="4"/>
      <c r="N1420" s="4"/>
    </row>
    <row r="1421" spans="1:14" x14ac:dyDescent="0.2">
      <c r="A1421" s="4"/>
      <c r="N1421" s="4"/>
    </row>
    <row r="1422" spans="1:14" x14ac:dyDescent="0.2">
      <c r="A1422" s="4"/>
      <c r="N1422" s="4"/>
    </row>
    <row r="1423" spans="1:14" x14ac:dyDescent="0.2">
      <c r="A1423" s="4"/>
      <c r="N1423" s="4"/>
    </row>
    <row r="1424" spans="1:14" x14ac:dyDescent="0.2">
      <c r="A1424" s="4"/>
      <c r="N1424" s="4"/>
    </row>
    <row r="1425" spans="1:14" x14ac:dyDescent="0.2">
      <c r="A1425" s="4"/>
      <c r="N1425" s="4"/>
    </row>
    <row r="1426" spans="1:14" x14ac:dyDescent="0.2">
      <c r="A1426" s="4"/>
      <c r="N1426" s="4"/>
    </row>
    <row r="1427" spans="1:14" x14ac:dyDescent="0.2">
      <c r="A1427" s="4"/>
      <c r="N1427" s="4"/>
    </row>
    <row r="1428" spans="1:14" x14ac:dyDescent="0.2">
      <c r="A1428" s="4"/>
      <c r="N1428" s="4"/>
    </row>
    <row r="1429" spans="1:14" x14ac:dyDescent="0.2">
      <c r="A1429" s="4"/>
      <c r="N1429" s="4"/>
    </row>
    <row r="1430" spans="1:14" x14ac:dyDescent="0.2">
      <c r="A1430" s="4"/>
      <c r="N1430" s="4"/>
    </row>
    <row r="1431" spans="1:14" x14ac:dyDescent="0.2">
      <c r="A1431" s="4"/>
      <c r="N1431" s="4"/>
    </row>
    <row r="1432" spans="1:14" x14ac:dyDescent="0.2">
      <c r="A1432" s="4"/>
      <c r="N1432" s="4"/>
    </row>
    <row r="1433" spans="1:14" x14ac:dyDescent="0.2">
      <c r="A1433" s="4"/>
      <c r="N1433" s="4"/>
    </row>
    <row r="1434" spans="1:14" x14ac:dyDescent="0.2">
      <c r="A1434" s="4"/>
      <c r="N1434" s="4"/>
    </row>
    <row r="1435" spans="1:14" x14ac:dyDescent="0.2">
      <c r="A1435" s="4"/>
      <c r="N1435" s="4"/>
    </row>
    <row r="1436" spans="1:14" x14ac:dyDescent="0.2">
      <c r="A1436" s="4"/>
      <c r="N1436" s="4"/>
    </row>
    <row r="1437" spans="1:14" x14ac:dyDescent="0.2">
      <c r="A1437" s="4"/>
      <c r="N1437" s="4"/>
    </row>
    <row r="1438" spans="1:14" x14ac:dyDescent="0.2">
      <c r="A1438" s="4"/>
      <c r="N1438" s="4"/>
    </row>
    <row r="1439" spans="1:14" x14ac:dyDescent="0.2">
      <c r="A1439" s="4"/>
      <c r="N1439" s="4"/>
    </row>
    <row r="1440" spans="1:14" x14ac:dyDescent="0.2">
      <c r="A1440" s="4"/>
      <c r="N1440" s="4"/>
    </row>
    <row r="1441" spans="1:14" x14ac:dyDescent="0.2">
      <c r="A1441" s="4"/>
      <c r="N1441" s="4"/>
    </row>
    <row r="1442" spans="1:14" x14ac:dyDescent="0.2">
      <c r="A1442" s="4"/>
      <c r="N1442" s="4"/>
    </row>
    <row r="1443" spans="1:14" x14ac:dyDescent="0.2">
      <c r="A1443" s="4"/>
      <c r="N1443" s="4"/>
    </row>
    <row r="1444" spans="1:14" x14ac:dyDescent="0.2">
      <c r="A1444" s="4"/>
      <c r="N1444" s="4"/>
    </row>
    <row r="1445" spans="1:14" x14ac:dyDescent="0.2">
      <c r="A1445" s="4"/>
      <c r="N1445" s="4"/>
    </row>
    <row r="1446" spans="1:14" x14ac:dyDescent="0.2">
      <c r="A1446" s="4"/>
      <c r="N1446" s="4"/>
    </row>
    <row r="1447" spans="1:14" x14ac:dyDescent="0.2">
      <c r="A1447" s="4"/>
      <c r="N1447" s="4"/>
    </row>
    <row r="1448" spans="1:14" x14ac:dyDescent="0.2">
      <c r="A1448" s="4"/>
      <c r="N1448" s="4"/>
    </row>
    <row r="1449" spans="1:14" x14ac:dyDescent="0.2">
      <c r="A1449" s="4"/>
      <c r="N1449" s="4"/>
    </row>
    <row r="1450" spans="1:14" x14ac:dyDescent="0.2">
      <c r="A1450" s="4"/>
      <c r="N1450" s="4"/>
    </row>
    <row r="1451" spans="1:14" x14ac:dyDescent="0.2">
      <c r="A1451" s="4"/>
      <c r="N1451" s="4"/>
    </row>
    <row r="1452" spans="1:14" x14ac:dyDescent="0.2">
      <c r="A1452" s="4"/>
      <c r="N1452" s="4"/>
    </row>
    <row r="1453" spans="1:14" x14ac:dyDescent="0.2">
      <c r="A1453" s="4"/>
      <c r="N1453" s="4"/>
    </row>
    <row r="1454" spans="1:14" x14ac:dyDescent="0.2">
      <c r="A1454" s="4"/>
      <c r="N1454" s="4"/>
    </row>
    <row r="1455" spans="1:14" x14ac:dyDescent="0.2">
      <c r="A1455" s="4"/>
      <c r="N1455" s="4"/>
    </row>
    <row r="1456" spans="1:14" x14ac:dyDescent="0.2">
      <c r="A1456" s="4"/>
      <c r="N1456" s="4"/>
    </row>
    <row r="1457" spans="1:14" x14ac:dyDescent="0.2">
      <c r="A1457" s="4"/>
      <c r="N1457" s="4"/>
    </row>
    <row r="1458" spans="1:14" x14ac:dyDescent="0.2">
      <c r="A1458" s="4"/>
      <c r="N1458" s="4"/>
    </row>
    <row r="1459" spans="1:14" x14ac:dyDescent="0.2">
      <c r="A1459" s="4"/>
      <c r="N1459" s="4"/>
    </row>
    <row r="1460" spans="1:14" x14ac:dyDescent="0.2">
      <c r="A1460" s="4"/>
      <c r="N1460" s="4"/>
    </row>
    <row r="1461" spans="1:14" x14ac:dyDescent="0.2">
      <c r="A1461" s="4"/>
      <c r="N1461" s="4"/>
    </row>
    <row r="1462" spans="1:14" x14ac:dyDescent="0.2">
      <c r="A1462" s="4"/>
      <c r="N1462" s="4"/>
    </row>
    <row r="1463" spans="1:14" x14ac:dyDescent="0.2">
      <c r="A1463" s="4"/>
      <c r="N1463" s="4"/>
    </row>
    <row r="1464" spans="1:14" x14ac:dyDescent="0.2">
      <c r="A1464" s="4"/>
      <c r="N1464" s="4"/>
    </row>
    <row r="1465" spans="1:14" x14ac:dyDescent="0.2">
      <c r="A1465" s="4"/>
      <c r="N1465" s="4"/>
    </row>
    <row r="1466" spans="1:14" x14ac:dyDescent="0.2">
      <c r="A1466" s="4"/>
      <c r="N1466" s="4"/>
    </row>
    <row r="1467" spans="1:14" x14ac:dyDescent="0.2">
      <c r="A1467" s="4"/>
      <c r="N1467" s="4"/>
    </row>
    <row r="1468" spans="1:14" x14ac:dyDescent="0.2">
      <c r="A1468" s="4"/>
      <c r="N1468" s="4"/>
    </row>
    <row r="1469" spans="1:14" x14ac:dyDescent="0.2">
      <c r="A1469" s="4"/>
      <c r="N1469" s="4"/>
    </row>
    <row r="1470" spans="1:14" x14ac:dyDescent="0.2">
      <c r="A1470" s="4"/>
      <c r="N1470" s="4"/>
    </row>
    <row r="1471" spans="1:14" x14ac:dyDescent="0.2">
      <c r="A1471" s="4"/>
      <c r="N1471" s="4"/>
    </row>
    <row r="1472" spans="1:14" x14ac:dyDescent="0.2">
      <c r="A1472" s="4"/>
      <c r="N1472" s="4"/>
    </row>
    <row r="1473" spans="1:14" x14ac:dyDescent="0.2">
      <c r="A1473" s="4"/>
      <c r="N1473" s="4"/>
    </row>
    <row r="1474" spans="1:14" x14ac:dyDescent="0.2">
      <c r="A1474" s="4"/>
      <c r="N1474" s="4"/>
    </row>
    <row r="1475" spans="1:14" x14ac:dyDescent="0.2">
      <c r="A1475" s="4"/>
      <c r="N1475" s="4"/>
    </row>
    <row r="1476" spans="1:14" x14ac:dyDescent="0.2">
      <c r="A1476" s="4"/>
      <c r="N1476" s="4"/>
    </row>
    <row r="1477" spans="1:14" x14ac:dyDescent="0.2">
      <c r="A1477" s="4"/>
      <c r="N1477" s="4"/>
    </row>
    <row r="1478" spans="1:14" x14ac:dyDescent="0.2">
      <c r="A1478" s="4"/>
      <c r="N1478" s="4"/>
    </row>
    <row r="1479" spans="1:14" x14ac:dyDescent="0.2">
      <c r="A1479" s="4"/>
      <c r="N1479" s="4"/>
    </row>
    <row r="1480" spans="1:14" x14ac:dyDescent="0.2">
      <c r="A1480" s="4"/>
      <c r="N1480" s="4"/>
    </row>
    <row r="1481" spans="1:14" x14ac:dyDescent="0.2">
      <c r="A1481" s="4"/>
      <c r="N1481" s="4"/>
    </row>
    <row r="1482" spans="1:14" x14ac:dyDescent="0.2">
      <c r="A1482" s="4"/>
      <c r="N1482" s="4"/>
    </row>
    <row r="1483" spans="1:14" x14ac:dyDescent="0.2">
      <c r="A1483" s="4"/>
      <c r="N1483" s="4"/>
    </row>
    <row r="1484" spans="1:14" x14ac:dyDescent="0.2">
      <c r="A1484" s="4"/>
      <c r="N1484" s="4"/>
    </row>
    <row r="1485" spans="1:14" x14ac:dyDescent="0.2">
      <c r="A1485" s="4"/>
      <c r="N1485" s="4"/>
    </row>
    <row r="1486" spans="1:14" x14ac:dyDescent="0.2">
      <c r="A1486" s="4"/>
      <c r="N1486" s="4"/>
    </row>
    <row r="1487" spans="1:14" x14ac:dyDescent="0.2">
      <c r="A1487" s="4"/>
      <c r="N1487" s="4"/>
    </row>
    <row r="1488" spans="1:14" x14ac:dyDescent="0.2">
      <c r="A1488" s="4"/>
      <c r="N1488" s="4"/>
    </row>
    <row r="1489" spans="1:14" x14ac:dyDescent="0.2">
      <c r="A1489" s="4"/>
      <c r="N1489" s="4"/>
    </row>
    <row r="1490" spans="1:14" x14ac:dyDescent="0.2">
      <c r="A1490" s="4"/>
      <c r="N1490" s="4"/>
    </row>
    <row r="1491" spans="1:14" x14ac:dyDescent="0.2">
      <c r="A1491" s="4"/>
      <c r="N1491" s="4"/>
    </row>
    <row r="1492" spans="1:14" x14ac:dyDescent="0.2">
      <c r="A1492" s="4"/>
      <c r="N1492" s="4"/>
    </row>
    <row r="1493" spans="1:14" x14ac:dyDescent="0.2">
      <c r="A1493" s="4"/>
      <c r="N1493" s="4"/>
    </row>
    <row r="1494" spans="1:14" x14ac:dyDescent="0.2">
      <c r="A1494" s="4"/>
      <c r="N1494" s="4"/>
    </row>
    <row r="1495" spans="1:14" x14ac:dyDescent="0.2">
      <c r="A1495" s="4"/>
      <c r="N1495" s="4"/>
    </row>
    <row r="1496" spans="1:14" x14ac:dyDescent="0.2">
      <c r="A1496" s="4"/>
      <c r="N1496" s="4"/>
    </row>
    <row r="1497" spans="1:14" x14ac:dyDescent="0.2">
      <c r="A1497" s="4"/>
      <c r="N1497" s="4"/>
    </row>
    <row r="1498" spans="1:14" x14ac:dyDescent="0.2">
      <c r="A1498" s="4"/>
      <c r="N1498" s="4"/>
    </row>
    <row r="1499" spans="1:14" x14ac:dyDescent="0.2">
      <c r="A1499" s="4"/>
      <c r="N1499" s="4"/>
    </row>
    <row r="1500" spans="1:14" x14ac:dyDescent="0.2">
      <c r="A1500" s="4"/>
      <c r="N1500" s="4"/>
    </row>
    <row r="1501" spans="1:14" x14ac:dyDescent="0.2">
      <c r="A1501" s="4"/>
      <c r="N1501" s="4"/>
    </row>
    <row r="1502" spans="1:14" x14ac:dyDescent="0.2">
      <c r="A1502" s="4"/>
      <c r="N1502" s="4"/>
    </row>
    <row r="1503" spans="1:14" x14ac:dyDescent="0.2">
      <c r="A1503" s="4"/>
      <c r="N1503" s="4"/>
    </row>
    <row r="1504" spans="1:14" x14ac:dyDescent="0.2">
      <c r="A1504" s="4"/>
      <c r="N1504" s="4"/>
    </row>
    <row r="1505" spans="1:14" x14ac:dyDescent="0.2">
      <c r="A1505" s="4"/>
      <c r="N1505" s="4"/>
    </row>
    <row r="1506" spans="1:14" x14ac:dyDescent="0.2">
      <c r="A1506" s="4"/>
      <c r="N1506" s="4"/>
    </row>
    <row r="1507" spans="1:14" x14ac:dyDescent="0.2">
      <c r="A1507" s="4"/>
      <c r="N1507" s="4"/>
    </row>
    <row r="1508" spans="1:14" x14ac:dyDescent="0.2">
      <c r="A1508" s="4"/>
      <c r="N1508" s="4"/>
    </row>
    <row r="1509" spans="1:14" x14ac:dyDescent="0.2">
      <c r="A1509" s="4"/>
      <c r="N1509" s="4"/>
    </row>
    <row r="1510" spans="1:14" x14ac:dyDescent="0.2">
      <c r="A1510" s="4"/>
      <c r="N1510" s="4"/>
    </row>
    <row r="1511" spans="1:14" x14ac:dyDescent="0.2">
      <c r="A1511" s="4"/>
      <c r="N1511" s="4"/>
    </row>
    <row r="1512" spans="1:14" x14ac:dyDescent="0.2">
      <c r="A1512" s="4"/>
      <c r="N1512" s="4"/>
    </row>
    <row r="1513" spans="1:14" x14ac:dyDescent="0.2">
      <c r="A1513" s="4"/>
      <c r="N1513" s="4"/>
    </row>
    <row r="1514" spans="1:14" x14ac:dyDescent="0.2">
      <c r="A1514" s="4"/>
      <c r="N1514" s="4"/>
    </row>
    <row r="1515" spans="1:14" x14ac:dyDescent="0.2">
      <c r="A1515" s="4"/>
      <c r="N1515" s="4"/>
    </row>
    <row r="1516" spans="1:14" x14ac:dyDescent="0.2">
      <c r="A1516" s="4"/>
      <c r="N1516" s="4"/>
    </row>
    <row r="1517" spans="1:14" x14ac:dyDescent="0.2">
      <c r="A1517" s="4"/>
      <c r="N1517" s="4"/>
    </row>
    <row r="1518" spans="1:14" x14ac:dyDescent="0.2">
      <c r="A1518" s="4"/>
      <c r="N1518" s="4"/>
    </row>
    <row r="1519" spans="1:14" x14ac:dyDescent="0.2">
      <c r="A1519" s="4"/>
      <c r="N1519" s="4"/>
    </row>
    <row r="1520" spans="1:14" x14ac:dyDescent="0.2">
      <c r="A1520" s="4"/>
      <c r="N1520" s="4"/>
    </row>
    <row r="1521" spans="1:14" x14ac:dyDescent="0.2">
      <c r="A1521" s="4"/>
      <c r="N1521" s="4"/>
    </row>
    <row r="1522" spans="1:14" x14ac:dyDescent="0.2">
      <c r="A1522" s="4"/>
      <c r="N1522" s="4"/>
    </row>
    <row r="1523" spans="1:14" x14ac:dyDescent="0.2">
      <c r="A1523" s="4"/>
      <c r="N1523" s="4"/>
    </row>
    <row r="1524" spans="1:14" x14ac:dyDescent="0.2">
      <c r="A1524" s="4"/>
      <c r="N1524" s="4"/>
    </row>
    <row r="1525" spans="1:14" x14ac:dyDescent="0.2">
      <c r="A1525" s="4"/>
      <c r="N1525" s="4"/>
    </row>
    <row r="1526" spans="1:14" x14ac:dyDescent="0.2">
      <c r="A1526" s="4"/>
      <c r="N1526" s="4"/>
    </row>
    <row r="1527" spans="1:14" x14ac:dyDescent="0.2">
      <c r="A1527" s="4"/>
      <c r="N1527" s="4"/>
    </row>
    <row r="1528" spans="1:14" x14ac:dyDescent="0.2">
      <c r="A1528" s="4"/>
      <c r="N1528" s="4"/>
    </row>
    <row r="1529" spans="1:14" x14ac:dyDescent="0.2">
      <c r="A1529" s="4"/>
      <c r="N1529" s="4"/>
    </row>
    <row r="1530" spans="1:14" x14ac:dyDescent="0.2">
      <c r="A1530" s="4"/>
      <c r="N1530" s="4"/>
    </row>
    <row r="1531" spans="1:14" x14ac:dyDescent="0.2">
      <c r="A1531" s="4"/>
      <c r="N1531" s="4"/>
    </row>
    <row r="1532" spans="1:14" x14ac:dyDescent="0.2">
      <c r="A1532" s="4"/>
      <c r="N1532" s="4"/>
    </row>
    <row r="1533" spans="1:14" x14ac:dyDescent="0.2">
      <c r="A1533" s="4"/>
      <c r="N1533" s="4"/>
    </row>
    <row r="1534" spans="1:14" x14ac:dyDescent="0.2">
      <c r="A1534" s="4"/>
      <c r="N1534" s="4"/>
    </row>
    <row r="1535" spans="1:14" x14ac:dyDescent="0.2">
      <c r="A1535" s="4"/>
      <c r="N1535" s="4"/>
    </row>
    <row r="1536" spans="1:14" x14ac:dyDescent="0.2">
      <c r="A1536" s="4"/>
      <c r="N1536" s="4"/>
    </row>
    <row r="1537" spans="1:14" x14ac:dyDescent="0.2">
      <c r="A1537" s="4"/>
      <c r="N1537" s="4"/>
    </row>
    <row r="1538" spans="1:14" x14ac:dyDescent="0.2">
      <c r="A1538" s="4"/>
      <c r="N1538" s="4"/>
    </row>
    <row r="1539" spans="1:14" x14ac:dyDescent="0.2">
      <c r="A1539" s="4"/>
      <c r="N1539" s="4"/>
    </row>
    <row r="1540" spans="1:14" x14ac:dyDescent="0.2">
      <c r="A1540" s="4"/>
      <c r="N1540" s="4"/>
    </row>
    <row r="1541" spans="1:14" x14ac:dyDescent="0.2">
      <c r="A1541" s="4"/>
      <c r="N1541" s="4"/>
    </row>
    <row r="1542" spans="1:14" x14ac:dyDescent="0.2">
      <c r="A1542" s="4"/>
      <c r="N1542" s="4"/>
    </row>
    <row r="1543" spans="1:14" x14ac:dyDescent="0.2">
      <c r="A1543" s="4"/>
      <c r="N1543" s="4"/>
    </row>
    <row r="1544" spans="1:14" x14ac:dyDescent="0.2">
      <c r="A1544" s="4"/>
      <c r="N1544" s="4"/>
    </row>
    <row r="1545" spans="1:14" x14ac:dyDescent="0.2">
      <c r="A1545" s="4"/>
      <c r="N1545" s="4"/>
    </row>
    <row r="1546" spans="1:14" x14ac:dyDescent="0.2">
      <c r="A1546" s="4"/>
      <c r="N1546" s="4"/>
    </row>
    <row r="1547" spans="1:14" x14ac:dyDescent="0.2">
      <c r="A1547" s="4"/>
      <c r="N1547" s="4"/>
    </row>
    <row r="1548" spans="1:14" x14ac:dyDescent="0.2">
      <c r="A1548" s="4"/>
      <c r="N1548" s="4"/>
    </row>
    <row r="1549" spans="1:14" x14ac:dyDescent="0.2">
      <c r="A1549" s="4"/>
      <c r="N1549" s="4"/>
    </row>
    <row r="1550" spans="1:14" x14ac:dyDescent="0.2">
      <c r="A1550" s="4"/>
      <c r="N1550" s="4"/>
    </row>
    <row r="1551" spans="1:14" x14ac:dyDescent="0.2">
      <c r="A1551" s="4"/>
      <c r="N1551" s="4"/>
    </row>
    <row r="1552" spans="1:14" x14ac:dyDescent="0.2">
      <c r="A1552" s="4"/>
      <c r="N1552" s="4"/>
    </row>
    <row r="1553" spans="1:14" x14ac:dyDescent="0.2">
      <c r="A1553" s="4"/>
      <c r="N1553" s="4"/>
    </row>
    <row r="1554" spans="1:14" x14ac:dyDescent="0.2">
      <c r="A1554" s="4"/>
      <c r="N1554" s="4"/>
    </row>
    <row r="1555" spans="1:14" x14ac:dyDescent="0.2">
      <c r="A1555" s="4"/>
      <c r="N1555" s="4"/>
    </row>
    <row r="1556" spans="1:14" x14ac:dyDescent="0.2">
      <c r="A1556" s="4"/>
      <c r="N1556" s="4"/>
    </row>
    <row r="1557" spans="1:14" x14ac:dyDescent="0.2">
      <c r="A1557" s="4"/>
      <c r="N1557" s="4"/>
    </row>
    <row r="1558" spans="1:14" x14ac:dyDescent="0.2">
      <c r="A1558" s="4"/>
      <c r="N1558" s="4"/>
    </row>
    <row r="1559" spans="1:14" x14ac:dyDescent="0.2">
      <c r="A1559" s="4"/>
      <c r="N1559" s="4"/>
    </row>
    <row r="1560" spans="1:14" x14ac:dyDescent="0.2">
      <c r="A1560" s="4"/>
      <c r="N1560" s="4"/>
    </row>
    <row r="1561" spans="1:14" x14ac:dyDescent="0.2">
      <c r="A1561" s="4"/>
      <c r="N1561" s="4"/>
    </row>
    <row r="1562" spans="1:14" x14ac:dyDescent="0.2">
      <c r="A1562" s="4"/>
      <c r="N1562" s="4"/>
    </row>
    <row r="1563" spans="1:14" x14ac:dyDescent="0.2">
      <c r="A1563" s="4"/>
      <c r="N1563" s="4"/>
    </row>
    <row r="1564" spans="1:14" x14ac:dyDescent="0.2">
      <c r="A1564" s="4"/>
      <c r="N1564" s="4"/>
    </row>
    <row r="1565" spans="1:14" x14ac:dyDescent="0.2">
      <c r="A1565" s="4"/>
      <c r="N1565" s="4"/>
    </row>
    <row r="1566" spans="1:14" x14ac:dyDescent="0.2">
      <c r="A1566" s="4"/>
      <c r="N1566" s="4"/>
    </row>
    <row r="1567" spans="1:14" x14ac:dyDescent="0.2">
      <c r="A1567" s="4"/>
      <c r="N1567" s="4"/>
    </row>
    <row r="1568" spans="1:14" x14ac:dyDescent="0.2">
      <c r="A1568" s="4"/>
      <c r="N1568" s="4"/>
    </row>
    <row r="1569" spans="1:14" x14ac:dyDescent="0.2">
      <c r="A1569" s="4"/>
      <c r="N1569" s="4"/>
    </row>
    <row r="1570" spans="1:14" x14ac:dyDescent="0.2">
      <c r="A1570" s="4"/>
      <c r="N1570" s="4"/>
    </row>
    <row r="1571" spans="1:14" x14ac:dyDescent="0.2">
      <c r="A1571" s="4"/>
      <c r="N1571" s="4"/>
    </row>
    <row r="1572" spans="1:14" x14ac:dyDescent="0.2">
      <c r="A1572" s="4"/>
      <c r="N1572" s="4"/>
    </row>
    <row r="1573" spans="1:14" x14ac:dyDescent="0.2">
      <c r="A1573" s="4"/>
      <c r="N1573" s="4"/>
    </row>
    <row r="1574" spans="1:14" x14ac:dyDescent="0.2">
      <c r="A1574" s="4"/>
      <c r="N1574" s="4"/>
    </row>
    <row r="1575" spans="1:14" x14ac:dyDescent="0.2">
      <c r="A1575" s="4"/>
      <c r="N1575" s="4"/>
    </row>
    <row r="1576" spans="1:14" x14ac:dyDescent="0.2">
      <c r="A1576" s="4"/>
      <c r="N1576" s="4"/>
    </row>
    <row r="1577" spans="1:14" x14ac:dyDescent="0.2">
      <c r="A1577" s="4"/>
      <c r="N1577" s="4"/>
    </row>
    <row r="1578" spans="1:14" x14ac:dyDescent="0.2">
      <c r="A1578" s="4"/>
      <c r="N1578" s="4"/>
    </row>
    <row r="1579" spans="1:14" x14ac:dyDescent="0.2">
      <c r="A1579" s="4"/>
      <c r="N1579" s="4"/>
    </row>
    <row r="1580" spans="1:14" x14ac:dyDescent="0.2">
      <c r="A1580" s="4"/>
      <c r="N1580" s="4"/>
    </row>
    <row r="1581" spans="1:14" x14ac:dyDescent="0.2">
      <c r="A1581" s="4"/>
      <c r="N1581" s="4"/>
    </row>
    <row r="1582" spans="1:14" x14ac:dyDescent="0.2">
      <c r="A1582" s="4"/>
      <c r="N1582" s="4"/>
    </row>
    <row r="1583" spans="1:14" x14ac:dyDescent="0.2">
      <c r="A1583" s="4"/>
      <c r="N1583" s="4"/>
    </row>
    <row r="1584" spans="1:14" x14ac:dyDescent="0.2">
      <c r="A1584" s="4"/>
      <c r="N1584" s="4"/>
    </row>
    <row r="1585" spans="1:14" x14ac:dyDescent="0.2">
      <c r="A1585" s="4"/>
      <c r="N1585" s="4"/>
    </row>
    <row r="1586" spans="1:14" x14ac:dyDescent="0.2">
      <c r="A1586" s="4"/>
      <c r="N1586" s="4"/>
    </row>
    <row r="1587" spans="1:14" x14ac:dyDescent="0.2">
      <c r="A1587" s="4"/>
      <c r="N1587" s="4"/>
    </row>
    <row r="1588" spans="1:14" x14ac:dyDescent="0.2">
      <c r="A1588" s="4"/>
      <c r="N1588" s="4"/>
    </row>
    <row r="1589" spans="1:14" x14ac:dyDescent="0.2">
      <c r="A1589" s="4"/>
      <c r="N1589" s="4"/>
    </row>
    <row r="1590" spans="1:14" x14ac:dyDescent="0.2">
      <c r="A1590" s="4"/>
      <c r="N1590" s="4"/>
    </row>
    <row r="1591" spans="1:14" x14ac:dyDescent="0.2">
      <c r="A1591" s="4"/>
      <c r="N1591" s="4"/>
    </row>
    <row r="1592" spans="1:14" x14ac:dyDescent="0.2">
      <c r="A1592" s="4"/>
      <c r="N1592" s="4"/>
    </row>
    <row r="1593" spans="1:14" x14ac:dyDescent="0.2">
      <c r="A1593" s="4"/>
      <c r="N1593" s="4"/>
    </row>
    <row r="1594" spans="1:14" x14ac:dyDescent="0.2">
      <c r="A1594" s="4"/>
      <c r="N1594" s="4"/>
    </row>
    <row r="1595" spans="1:14" x14ac:dyDescent="0.2">
      <c r="A1595" s="4"/>
      <c r="N1595" s="4"/>
    </row>
    <row r="1596" spans="1:14" x14ac:dyDescent="0.2">
      <c r="A1596" s="4"/>
      <c r="N1596" s="4"/>
    </row>
    <row r="1597" spans="1:14" x14ac:dyDescent="0.2">
      <c r="A1597" s="4"/>
      <c r="N1597" s="4"/>
    </row>
    <row r="1598" spans="1:14" x14ac:dyDescent="0.2">
      <c r="A1598" s="4"/>
      <c r="N1598" s="4"/>
    </row>
    <row r="1599" spans="1:14" x14ac:dyDescent="0.2">
      <c r="A1599" s="4"/>
      <c r="N1599" s="4"/>
    </row>
    <row r="1600" spans="1:14" x14ac:dyDescent="0.2">
      <c r="A1600" s="4"/>
      <c r="N1600" s="4"/>
    </row>
    <row r="1601" spans="1:14" x14ac:dyDescent="0.2">
      <c r="A1601" s="4"/>
      <c r="N1601" s="4"/>
    </row>
    <row r="1602" spans="1:14" x14ac:dyDescent="0.2">
      <c r="A1602" s="4"/>
      <c r="N1602" s="4"/>
    </row>
    <row r="1603" spans="1:14" x14ac:dyDescent="0.2">
      <c r="A1603" s="4"/>
      <c r="N1603" s="4"/>
    </row>
    <row r="1604" spans="1:14" x14ac:dyDescent="0.2">
      <c r="A1604" s="4"/>
      <c r="N1604" s="4"/>
    </row>
    <row r="1605" spans="1:14" x14ac:dyDescent="0.2">
      <c r="A1605" s="4"/>
      <c r="N1605" s="4"/>
    </row>
    <row r="1606" spans="1:14" x14ac:dyDescent="0.2">
      <c r="A1606" s="4"/>
      <c r="N1606" s="4"/>
    </row>
    <row r="1607" spans="1:14" x14ac:dyDescent="0.2">
      <c r="A1607" s="4"/>
      <c r="N1607" s="4"/>
    </row>
    <row r="1608" spans="1:14" x14ac:dyDescent="0.2">
      <c r="A1608" s="4"/>
      <c r="N1608" s="4"/>
    </row>
    <row r="1609" spans="1:14" x14ac:dyDescent="0.2">
      <c r="A1609" s="4"/>
      <c r="N1609" s="4"/>
    </row>
    <row r="1610" spans="1:14" x14ac:dyDescent="0.2">
      <c r="A1610" s="4"/>
      <c r="N1610" s="4"/>
    </row>
    <row r="1611" spans="1:14" x14ac:dyDescent="0.2">
      <c r="A1611" s="4"/>
      <c r="N1611" s="4"/>
    </row>
    <row r="1612" spans="1:14" x14ac:dyDescent="0.2">
      <c r="A1612" s="4"/>
      <c r="N1612" s="4"/>
    </row>
    <row r="1613" spans="1:14" x14ac:dyDescent="0.2">
      <c r="A1613" s="4"/>
      <c r="N1613" s="4"/>
    </row>
    <row r="1614" spans="1:14" x14ac:dyDescent="0.2">
      <c r="A1614" s="4"/>
      <c r="N1614" s="4"/>
    </row>
    <row r="1615" spans="1:14" x14ac:dyDescent="0.2">
      <c r="A1615" s="4"/>
      <c r="N1615" s="4"/>
    </row>
    <row r="1616" spans="1:14" x14ac:dyDescent="0.2">
      <c r="A1616" s="4"/>
      <c r="N1616" s="4"/>
    </row>
    <row r="1617" spans="1:14" x14ac:dyDescent="0.2">
      <c r="A1617" s="4"/>
      <c r="N1617" s="4"/>
    </row>
    <row r="1618" spans="1:14" x14ac:dyDescent="0.2">
      <c r="A1618" s="4"/>
      <c r="N1618" s="4"/>
    </row>
    <row r="1619" spans="1:14" x14ac:dyDescent="0.2">
      <c r="A1619" s="4"/>
      <c r="N1619" s="4"/>
    </row>
    <row r="1620" spans="1:14" x14ac:dyDescent="0.2">
      <c r="A1620" s="4"/>
      <c r="N1620" s="4"/>
    </row>
    <row r="1621" spans="1:14" x14ac:dyDescent="0.2">
      <c r="A1621" s="4"/>
      <c r="N1621" s="4"/>
    </row>
    <row r="1622" spans="1:14" x14ac:dyDescent="0.2">
      <c r="A1622" s="4"/>
      <c r="N1622" s="4"/>
    </row>
    <row r="1623" spans="1:14" x14ac:dyDescent="0.2">
      <c r="A1623" s="4"/>
      <c r="N1623" s="4"/>
    </row>
    <row r="1624" spans="1:14" x14ac:dyDescent="0.2">
      <c r="A1624" s="4"/>
      <c r="N1624" s="4"/>
    </row>
    <row r="1625" spans="1:14" x14ac:dyDescent="0.2">
      <c r="A1625" s="4"/>
      <c r="N1625" s="4"/>
    </row>
    <row r="1626" spans="1:14" x14ac:dyDescent="0.2">
      <c r="A1626" s="4"/>
      <c r="N1626" s="4"/>
    </row>
    <row r="1627" spans="1:14" x14ac:dyDescent="0.2">
      <c r="A1627" s="4"/>
      <c r="N1627" s="4"/>
    </row>
    <row r="1628" spans="1:14" x14ac:dyDescent="0.2">
      <c r="A1628" s="4"/>
      <c r="N1628" s="4"/>
    </row>
    <row r="1629" spans="1:14" x14ac:dyDescent="0.2">
      <c r="A1629" s="4"/>
      <c r="N1629" s="4"/>
    </row>
    <row r="1630" spans="1:14" x14ac:dyDescent="0.2">
      <c r="A1630" s="4"/>
      <c r="N1630" s="4"/>
    </row>
    <row r="1631" spans="1:14" x14ac:dyDescent="0.2">
      <c r="A1631" s="4"/>
      <c r="N1631" s="4"/>
    </row>
    <row r="1632" spans="1:14" x14ac:dyDescent="0.2">
      <c r="A1632" s="4"/>
      <c r="N1632" s="4"/>
    </row>
    <row r="1633" spans="1:14" x14ac:dyDescent="0.2">
      <c r="A1633" s="4"/>
      <c r="N1633" s="4"/>
    </row>
    <row r="1634" spans="1:14" x14ac:dyDescent="0.2">
      <c r="A1634" s="4"/>
      <c r="N1634" s="4"/>
    </row>
    <row r="1635" spans="1:14" x14ac:dyDescent="0.2">
      <c r="A1635" s="4"/>
      <c r="N1635" s="4"/>
    </row>
    <row r="1636" spans="1:14" x14ac:dyDescent="0.2">
      <c r="A1636" s="4"/>
      <c r="N1636" s="4"/>
    </row>
    <row r="1637" spans="1:14" x14ac:dyDescent="0.2">
      <c r="A1637" s="4"/>
      <c r="N1637" s="4"/>
    </row>
    <row r="1638" spans="1:14" x14ac:dyDescent="0.2">
      <c r="A1638" s="4"/>
      <c r="N1638" s="4"/>
    </row>
    <row r="1639" spans="1:14" x14ac:dyDescent="0.2">
      <c r="A1639" s="4"/>
      <c r="N1639" s="4"/>
    </row>
    <row r="1640" spans="1:14" x14ac:dyDescent="0.2">
      <c r="A1640" s="4"/>
      <c r="N1640" s="4"/>
    </row>
    <row r="1641" spans="1:14" x14ac:dyDescent="0.2">
      <c r="A1641" s="4"/>
      <c r="N1641" s="4"/>
    </row>
    <row r="1642" spans="1:14" x14ac:dyDescent="0.2">
      <c r="A1642" s="4"/>
      <c r="N1642" s="4"/>
    </row>
    <row r="1643" spans="1:14" x14ac:dyDescent="0.2">
      <c r="A1643" s="4"/>
      <c r="N1643" s="4"/>
    </row>
    <row r="1644" spans="1:14" x14ac:dyDescent="0.2">
      <c r="A1644" s="4"/>
      <c r="N1644" s="4"/>
    </row>
    <row r="1645" spans="1:14" x14ac:dyDescent="0.2">
      <c r="A1645" s="4"/>
      <c r="N1645" s="4"/>
    </row>
    <row r="1646" spans="1:14" x14ac:dyDescent="0.2">
      <c r="A1646" s="4"/>
      <c r="N1646" s="4"/>
    </row>
    <row r="1647" spans="1:14" x14ac:dyDescent="0.2">
      <c r="A1647" s="4"/>
      <c r="N1647" s="4"/>
    </row>
    <row r="1648" spans="1:14" x14ac:dyDescent="0.2">
      <c r="A1648" s="4"/>
      <c r="N1648" s="4"/>
    </row>
    <row r="1649" spans="1:14" x14ac:dyDescent="0.2">
      <c r="A1649" s="4"/>
      <c r="N1649" s="4"/>
    </row>
    <row r="1650" spans="1:14" x14ac:dyDescent="0.2">
      <c r="A1650" s="4"/>
      <c r="N1650" s="4"/>
    </row>
    <row r="1651" spans="1:14" x14ac:dyDescent="0.2">
      <c r="A1651" s="4"/>
      <c r="N1651" s="4"/>
    </row>
    <row r="1652" spans="1:14" x14ac:dyDescent="0.2">
      <c r="A1652" s="4"/>
      <c r="N1652" s="4"/>
    </row>
    <row r="1653" spans="1:14" x14ac:dyDescent="0.2">
      <c r="A1653" s="4"/>
      <c r="N1653" s="4"/>
    </row>
    <row r="1654" spans="1:14" x14ac:dyDescent="0.2">
      <c r="A1654" s="4"/>
      <c r="N1654" s="4"/>
    </row>
    <row r="1655" spans="1:14" x14ac:dyDescent="0.2">
      <c r="A1655" s="4"/>
      <c r="N1655" s="4"/>
    </row>
    <row r="1656" spans="1:14" x14ac:dyDescent="0.2">
      <c r="A1656" s="4"/>
      <c r="N1656" s="4"/>
    </row>
    <row r="1657" spans="1:14" x14ac:dyDescent="0.2">
      <c r="A1657" s="4"/>
      <c r="N1657" s="4"/>
    </row>
    <row r="1658" spans="1:14" x14ac:dyDescent="0.2">
      <c r="A1658" s="4"/>
      <c r="N1658" s="4"/>
    </row>
    <row r="1659" spans="1:14" x14ac:dyDescent="0.2">
      <c r="A1659" s="4"/>
      <c r="N1659" s="4"/>
    </row>
    <row r="1660" spans="1:14" x14ac:dyDescent="0.2">
      <c r="A1660" s="4"/>
      <c r="N1660" s="4"/>
    </row>
    <row r="1661" spans="1:14" x14ac:dyDescent="0.2">
      <c r="A1661" s="4"/>
      <c r="N1661" s="4"/>
    </row>
    <row r="1662" spans="1:14" x14ac:dyDescent="0.2">
      <c r="A1662" s="4"/>
      <c r="N1662" s="4"/>
    </row>
    <row r="1663" spans="1:14" x14ac:dyDescent="0.2">
      <c r="A1663" s="4"/>
      <c r="N1663" s="4"/>
    </row>
    <row r="1664" spans="1:14" x14ac:dyDescent="0.2">
      <c r="A1664" s="4"/>
      <c r="N1664" s="4"/>
    </row>
    <row r="1665" spans="1:14" x14ac:dyDescent="0.2">
      <c r="A1665" s="4"/>
      <c r="N1665" s="4"/>
    </row>
    <row r="1666" spans="1:14" x14ac:dyDescent="0.2">
      <c r="A1666" s="4"/>
      <c r="N1666" s="4"/>
    </row>
    <row r="1667" spans="1:14" x14ac:dyDescent="0.2">
      <c r="A1667" s="4"/>
      <c r="N1667" s="4"/>
    </row>
    <row r="1668" spans="1:14" x14ac:dyDescent="0.2">
      <c r="A1668" s="4"/>
      <c r="N1668" s="4"/>
    </row>
    <row r="1669" spans="1:14" x14ac:dyDescent="0.2">
      <c r="A1669" s="4"/>
      <c r="N1669" s="4"/>
    </row>
    <row r="1670" spans="1:14" x14ac:dyDescent="0.2">
      <c r="A1670" s="4"/>
      <c r="N1670" s="4"/>
    </row>
    <row r="1671" spans="1:14" x14ac:dyDescent="0.2">
      <c r="A1671" s="4"/>
      <c r="N1671" s="4"/>
    </row>
    <row r="1672" spans="1:14" x14ac:dyDescent="0.2">
      <c r="A1672" s="4"/>
      <c r="N1672" s="4"/>
    </row>
    <row r="1673" spans="1:14" x14ac:dyDescent="0.2">
      <c r="A1673" s="4"/>
      <c r="N1673" s="4"/>
    </row>
    <row r="1674" spans="1:14" x14ac:dyDescent="0.2">
      <c r="A1674" s="4"/>
      <c r="N1674" s="4"/>
    </row>
    <row r="1675" spans="1:14" x14ac:dyDescent="0.2">
      <c r="A1675" s="4"/>
      <c r="N1675" s="4"/>
    </row>
    <row r="1676" spans="1:14" x14ac:dyDescent="0.2">
      <c r="A1676" s="4"/>
      <c r="N1676" s="4"/>
    </row>
    <row r="1677" spans="1:14" x14ac:dyDescent="0.2">
      <c r="A1677" s="4"/>
      <c r="N1677" s="4"/>
    </row>
    <row r="1678" spans="1:14" x14ac:dyDescent="0.2">
      <c r="A1678" s="4"/>
      <c r="N1678" s="4"/>
    </row>
    <row r="1679" spans="1:14" x14ac:dyDescent="0.2">
      <c r="A1679" s="4"/>
      <c r="N1679" s="4"/>
    </row>
    <row r="1680" spans="1:14" x14ac:dyDescent="0.2">
      <c r="A1680" s="4"/>
      <c r="N1680" s="4"/>
    </row>
    <row r="1681" spans="1:14" x14ac:dyDescent="0.2">
      <c r="A1681" s="4"/>
      <c r="N1681" s="4"/>
    </row>
    <row r="1682" spans="1:14" x14ac:dyDescent="0.2">
      <c r="A1682" s="4"/>
      <c r="N1682" s="4"/>
    </row>
    <row r="1683" spans="1:14" x14ac:dyDescent="0.2">
      <c r="A1683" s="4"/>
      <c r="N1683" s="4"/>
    </row>
    <row r="1684" spans="1:14" x14ac:dyDescent="0.2">
      <c r="A1684" s="4"/>
      <c r="N1684" s="4"/>
    </row>
    <row r="1685" spans="1:14" x14ac:dyDescent="0.2">
      <c r="A1685" s="4"/>
      <c r="N1685" s="4"/>
    </row>
    <row r="1686" spans="1:14" x14ac:dyDescent="0.2">
      <c r="A1686" s="4"/>
      <c r="N1686" s="4"/>
    </row>
    <row r="1687" spans="1:14" x14ac:dyDescent="0.2">
      <c r="A1687" s="4"/>
      <c r="N1687" s="4"/>
    </row>
    <row r="1688" spans="1:14" x14ac:dyDescent="0.2">
      <c r="A1688" s="4"/>
      <c r="N1688" s="4"/>
    </row>
    <row r="1689" spans="1:14" x14ac:dyDescent="0.2">
      <c r="A1689" s="4"/>
      <c r="N1689" s="4"/>
    </row>
    <row r="1690" spans="1:14" x14ac:dyDescent="0.2">
      <c r="A1690" s="4"/>
      <c r="N1690" s="4"/>
    </row>
    <row r="1691" spans="1:14" x14ac:dyDescent="0.2">
      <c r="A1691" s="4"/>
      <c r="N1691" s="4"/>
    </row>
    <row r="1692" spans="1:14" x14ac:dyDescent="0.2">
      <c r="A1692" s="4"/>
      <c r="N1692" s="4"/>
    </row>
    <row r="1693" spans="1:14" x14ac:dyDescent="0.2">
      <c r="A1693" s="4"/>
      <c r="N1693" s="4"/>
    </row>
    <row r="1694" spans="1:14" x14ac:dyDescent="0.2">
      <c r="A1694" s="4"/>
      <c r="N1694" s="4"/>
    </row>
    <row r="1695" spans="1:14" x14ac:dyDescent="0.2">
      <c r="A1695" s="4"/>
      <c r="N1695" s="4"/>
    </row>
    <row r="1696" spans="1:14" x14ac:dyDescent="0.2">
      <c r="A1696" s="4"/>
      <c r="N1696" s="4"/>
    </row>
    <row r="1697" spans="1:14" x14ac:dyDescent="0.2">
      <c r="A1697" s="4"/>
      <c r="N1697" s="4"/>
    </row>
    <row r="1698" spans="1:14" x14ac:dyDescent="0.2">
      <c r="A1698" s="4"/>
      <c r="N1698" s="4"/>
    </row>
    <row r="1699" spans="1:14" x14ac:dyDescent="0.2">
      <c r="A1699" s="4"/>
      <c r="N1699" s="4"/>
    </row>
    <row r="1700" spans="1:14" x14ac:dyDescent="0.2">
      <c r="A1700" s="4"/>
      <c r="N1700" s="4"/>
    </row>
    <row r="1701" spans="1:14" x14ac:dyDescent="0.2">
      <c r="A1701" s="4"/>
      <c r="N1701" s="4"/>
    </row>
    <row r="1702" spans="1:14" x14ac:dyDescent="0.2">
      <c r="A1702" s="4"/>
      <c r="N1702" s="4"/>
    </row>
    <row r="1703" spans="1:14" x14ac:dyDescent="0.2">
      <c r="A1703" s="4"/>
      <c r="N1703" s="4"/>
    </row>
    <row r="1704" spans="1:14" x14ac:dyDescent="0.2">
      <c r="A1704" s="4"/>
      <c r="N1704" s="4"/>
    </row>
    <row r="1705" spans="1:14" x14ac:dyDescent="0.2">
      <c r="A1705" s="4"/>
      <c r="N1705" s="4"/>
    </row>
    <row r="1706" spans="1:14" x14ac:dyDescent="0.2">
      <c r="A1706" s="4"/>
      <c r="N1706" s="4"/>
    </row>
    <row r="1707" spans="1:14" x14ac:dyDescent="0.2">
      <c r="A1707" s="4"/>
      <c r="N1707" s="4"/>
    </row>
    <row r="1708" spans="1:14" x14ac:dyDescent="0.2">
      <c r="A1708" s="4"/>
      <c r="N1708" s="4"/>
    </row>
    <row r="1709" spans="1:14" x14ac:dyDescent="0.2">
      <c r="A1709" s="4"/>
      <c r="N1709" s="4"/>
    </row>
    <row r="1710" spans="1:14" x14ac:dyDescent="0.2">
      <c r="A1710" s="4"/>
      <c r="N1710" s="4"/>
    </row>
    <row r="1711" spans="1:14" x14ac:dyDescent="0.2">
      <c r="A1711" s="4"/>
      <c r="N1711" s="4"/>
    </row>
    <row r="1712" spans="1:14" x14ac:dyDescent="0.2">
      <c r="A1712" s="4"/>
      <c r="N1712" s="4"/>
    </row>
    <row r="1713" spans="1:14" x14ac:dyDescent="0.2">
      <c r="A1713" s="4"/>
      <c r="N1713" s="4"/>
    </row>
    <row r="1714" spans="1:14" x14ac:dyDescent="0.2">
      <c r="A1714" s="4"/>
      <c r="N1714" s="4"/>
    </row>
    <row r="1715" spans="1:14" x14ac:dyDescent="0.2">
      <c r="A1715" s="4"/>
      <c r="N1715" s="4"/>
    </row>
    <row r="1716" spans="1:14" x14ac:dyDescent="0.2">
      <c r="A1716" s="4"/>
      <c r="N1716" s="4"/>
    </row>
    <row r="1717" spans="1:14" x14ac:dyDescent="0.2">
      <c r="A1717" s="4"/>
      <c r="N1717" s="4"/>
    </row>
    <row r="1718" spans="1:14" x14ac:dyDescent="0.2">
      <c r="A1718" s="4"/>
      <c r="N1718" s="4"/>
    </row>
    <row r="1719" spans="1:14" x14ac:dyDescent="0.2">
      <c r="A1719" s="4"/>
      <c r="N1719" s="4"/>
    </row>
    <row r="1720" spans="1:14" x14ac:dyDescent="0.2">
      <c r="A1720" s="4"/>
      <c r="N1720" s="4"/>
    </row>
    <row r="1721" spans="1:14" x14ac:dyDescent="0.2">
      <c r="A1721" s="4"/>
      <c r="N1721" s="4"/>
    </row>
    <row r="1722" spans="1:14" x14ac:dyDescent="0.2">
      <c r="A1722" s="4"/>
      <c r="N1722" s="4"/>
    </row>
    <row r="1723" spans="1:14" x14ac:dyDescent="0.2">
      <c r="A1723" s="4"/>
      <c r="N1723" s="4"/>
    </row>
    <row r="1724" spans="1:14" x14ac:dyDescent="0.2">
      <c r="A1724" s="4"/>
      <c r="N1724" s="4"/>
    </row>
    <row r="1725" spans="1:14" x14ac:dyDescent="0.2">
      <c r="A1725" s="4"/>
      <c r="N1725" s="4"/>
    </row>
    <row r="1726" spans="1:14" x14ac:dyDescent="0.2">
      <c r="A1726" s="4"/>
      <c r="N1726" s="4"/>
    </row>
    <row r="1727" spans="1:14" x14ac:dyDescent="0.2">
      <c r="A1727" s="4"/>
      <c r="N1727" s="4"/>
    </row>
    <row r="1728" spans="1:14" x14ac:dyDescent="0.2">
      <c r="A1728" s="4"/>
      <c r="N1728" s="4"/>
    </row>
    <row r="1729" spans="1:14" x14ac:dyDescent="0.2">
      <c r="A1729" s="4"/>
      <c r="N1729" s="4"/>
    </row>
    <row r="1730" spans="1:14" x14ac:dyDescent="0.2">
      <c r="A1730" s="4"/>
      <c r="N1730" s="4"/>
    </row>
    <row r="1731" spans="1:14" x14ac:dyDescent="0.2">
      <c r="A1731" s="4"/>
      <c r="N1731" s="4"/>
    </row>
    <row r="1732" spans="1:14" x14ac:dyDescent="0.2">
      <c r="A1732" s="4"/>
      <c r="N1732" s="4"/>
    </row>
    <row r="1733" spans="1:14" x14ac:dyDescent="0.2">
      <c r="A1733" s="4"/>
      <c r="N1733" s="4"/>
    </row>
    <row r="1734" spans="1:14" x14ac:dyDescent="0.2">
      <c r="A1734" s="4"/>
      <c r="N1734" s="4"/>
    </row>
    <row r="1735" spans="1:14" x14ac:dyDescent="0.2">
      <c r="A1735" s="4"/>
      <c r="N1735" s="4"/>
    </row>
    <row r="1736" spans="1:14" x14ac:dyDescent="0.2">
      <c r="A1736" s="4"/>
      <c r="N1736" s="4"/>
    </row>
    <row r="1737" spans="1:14" x14ac:dyDescent="0.2">
      <c r="A1737" s="4"/>
      <c r="N1737" s="4"/>
    </row>
    <row r="1738" spans="1:14" x14ac:dyDescent="0.2">
      <c r="A1738" s="4"/>
      <c r="N1738" s="4"/>
    </row>
    <row r="1739" spans="1:14" x14ac:dyDescent="0.2">
      <c r="A1739" s="4"/>
      <c r="N1739" s="4"/>
    </row>
    <row r="1740" spans="1:14" x14ac:dyDescent="0.2">
      <c r="A1740" s="4"/>
      <c r="N1740" s="4"/>
    </row>
    <row r="1741" spans="1:14" x14ac:dyDescent="0.2">
      <c r="A1741" s="4"/>
      <c r="N1741" s="4"/>
    </row>
    <row r="1742" spans="1:14" x14ac:dyDescent="0.2">
      <c r="A1742" s="4"/>
      <c r="N1742" s="4"/>
    </row>
    <row r="1743" spans="1:14" x14ac:dyDescent="0.2">
      <c r="A1743" s="4"/>
      <c r="N1743" s="4"/>
    </row>
    <row r="1744" spans="1:14" x14ac:dyDescent="0.2">
      <c r="A1744" s="4"/>
      <c r="N1744" s="4"/>
    </row>
    <row r="1745" spans="1:14" x14ac:dyDescent="0.2">
      <c r="A1745" s="4"/>
      <c r="N1745" s="4"/>
    </row>
    <row r="1746" spans="1:14" x14ac:dyDescent="0.2">
      <c r="A1746" s="4"/>
      <c r="N1746" s="4"/>
    </row>
    <row r="1747" spans="1:14" x14ac:dyDescent="0.2">
      <c r="A1747" s="4"/>
      <c r="N1747" s="4"/>
    </row>
    <row r="1748" spans="1:14" x14ac:dyDescent="0.2">
      <c r="A1748" s="4"/>
      <c r="N1748" s="4"/>
    </row>
    <row r="1749" spans="1:14" x14ac:dyDescent="0.2">
      <c r="A1749" s="4"/>
      <c r="N1749" s="4"/>
    </row>
    <row r="1750" spans="1:14" x14ac:dyDescent="0.2">
      <c r="A1750" s="4"/>
      <c r="N1750" s="4"/>
    </row>
    <row r="1751" spans="1:14" x14ac:dyDescent="0.2">
      <c r="A1751" s="4"/>
      <c r="N1751" s="4"/>
    </row>
    <row r="1752" spans="1:14" x14ac:dyDescent="0.2">
      <c r="A1752" s="4"/>
      <c r="N1752" s="4"/>
    </row>
    <row r="1753" spans="1:14" x14ac:dyDescent="0.2">
      <c r="A1753" s="4"/>
      <c r="N1753" s="4"/>
    </row>
    <row r="1754" spans="1:14" x14ac:dyDescent="0.2">
      <c r="A1754" s="4"/>
      <c r="N1754" s="4"/>
    </row>
    <row r="1755" spans="1:14" x14ac:dyDescent="0.2">
      <c r="A1755" s="4"/>
      <c r="N1755" s="4"/>
    </row>
    <row r="1756" spans="1:14" x14ac:dyDescent="0.2">
      <c r="A1756" s="4"/>
      <c r="N1756" s="4"/>
    </row>
    <row r="1757" spans="1:14" x14ac:dyDescent="0.2">
      <c r="A1757" s="4"/>
      <c r="N1757" s="4"/>
    </row>
    <row r="1758" spans="1:14" x14ac:dyDescent="0.2">
      <c r="A1758" s="4"/>
      <c r="N1758" s="4"/>
    </row>
    <row r="1759" spans="1:14" x14ac:dyDescent="0.2">
      <c r="A1759" s="4"/>
      <c r="N1759" s="4"/>
    </row>
    <row r="1760" spans="1:14" x14ac:dyDescent="0.2">
      <c r="A1760" s="4"/>
      <c r="N1760" s="4"/>
    </row>
    <row r="1761" spans="1:14" x14ac:dyDescent="0.2">
      <c r="A1761" s="4"/>
      <c r="N1761" s="4"/>
    </row>
    <row r="1762" spans="1:14" x14ac:dyDescent="0.2">
      <c r="A1762" s="4"/>
      <c r="N1762" s="4"/>
    </row>
    <row r="1763" spans="1:14" x14ac:dyDescent="0.2">
      <c r="A1763" s="4"/>
      <c r="N1763" s="4"/>
    </row>
    <row r="1764" spans="1:14" x14ac:dyDescent="0.2">
      <c r="A1764" s="4"/>
      <c r="N1764" s="4"/>
    </row>
    <row r="1765" spans="1:14" x14ac:dyDescent="0.2">
      <c r="A1765" s="4"/>
      <c r="N1765" s="4"/>
    </row>
    <row r="1766" spans="1:14" x14ac:dyDescent="0.2">
      <c r="A1766" s="4"/>
      <c r="N1766" s="4"/>
    </row>
    <row r="1767" spans="1:14" x14ac:dyDescent="0.2">
      <c r="A1767" s="4"/>
      <c r="N1767" s="4"/>
    </row>
    <row r="1768" spans="1:14" x14ac:dyDescent="0.2">
      <c r="A1768" s="4"/>
      <c r="N1768" s="4"/>
    </row>
    <row r="1769" spans="1:14" x14ac:dyDescent="0.2">
      <c r="A1769" s="4"/>
      <c r="N1769" s="4"/>
    </row>
    <row r="1770" spans="1:14" x14ac:dyDescent="0.2">
      <c r="A1770" s="4"/>
      <c r="N1770" s="4"/>
    </row>
    <row r="1771" spans="1:14" x14ac:dyDescent="0.2">
      <c r="A1771" s="4"/>
      <c r="N1771" s="4"/>
    </row>
    <row r="1772" spans="1:14" x14ac:dyDescent="0.2">
      <c r="A1772" s="4"/>
      <c r="N1772" s="4"/>
    </row>
    <row r="1773" spans="1:14" x14ac:dyDescent="0.2">
      <c r="A1773" s="4"/>
      <c r="N1773" s="4"/>
    </row>
    <row r="1774" spans="1:14" x14ac:dyDescent="0.2">
      <c r="A1774" s="4"/>
      <c r="N1774" s="4"/>
    </row>
    <row r="1775" spans="1:14" x14ac:dyDescent="0.2">
      <c r="A1775" s="4"/>
      <c r="N1775" s="4"/>
    </row>
    <row r="1776" spans="1:14" x14ac:dyDescent="0.2">
      <c r="A1776" s="4"/>
      <c r="N1776" s="4"/>
    </row>
    <row r="1777" spans="1:14" x14ac:dyDescent="0.2">
      <c r="A1777" s="4"/>
      <c r="N1777" s="4"/>
    </row>
    <row r="1778" spans="1:14" x14ac:dyDescent="0.2">
      <c r="A1778" s="4"/>
      <c r="N1778" s="4"/>
    </row>
    <row r="1779" spans="1:14" x14ac:dyDescent="0.2">
      <c r="A1779" s="4"/>
      <c r="N1779" s="4"/>
    </row>
    <row r="1780" spans="1:14" x14ac:dyDescent="0.2">
      <c r="A1780" s="4"/>
      <c r="N1780" s="4"/>
    </row>
    <row r="1781" spans="1:14" x14ac:dyDescent="0.2">
      <c r="A1781" s="4"/>
      <c r="N1781" s="4"/>
    </row>
    <row r="1782" spans="1:14" x14ac:dyDescent="0.2">
      <c r="A1782" s="4"/>
      <c r="N1782" s="4"/>
    </row>
    <row r="1783" spans="1:14" x14ac:dyDescent="0.2">
      <c r="A1783" s="4"/>
      <c r="N1783" s="4"/>
    </row>
    <row r="1784" spans="1:14" x14ac:dyDescent="0.2">
      <c r="A1784" s="4"/>
      <c r="N1784" s="4"/>
    </row>
    <row r="1785" spans="1:14" x14ac:dyDescent="0.2">
      <c r="A1785" s="4"/>
      <c r="N1785" s="4"/>
    </row>
    <row r="1786" spans="1:14" x14ac:dyDescent="0.2">
      <c r="A1786" s="4"/>
      <c r="N1786" s="4"/>
    </row>
    <row r="1787" spans="1:14" x14ac:dyDescent="0.2">
      <c r="A1787" s="4"/>
      <c r="N1787" s="4"/>
    </row>
    <row r="1788" spans="1:14" x14ac:dyDescent="0.2">
      <c r="A1788" s="4"/>
      <c r="N1788" s="4"/>
    </row>
    <row r="1789" spans="1:14" x14ac:dyDescent="0.2">
      <c r="A1789" s="4"/>
      <c r="N1789" s="4"/>
    </row>
    <row r="1790" spans="1:14" x14ac:dyDescent="0.2">
      <c r="A1790" s="4"/>
      <c r="N1790" s="4"/>
    </row>
    <row r="1791" spans="1:14" x14ac:dyDescent="0.2">
      <c r="A1791" s="4"/>
      <c r="N1791" s="4"/>
    </row>
    <row r="1792" spans="1:14" x14ac:dyDescent="0.2">
      <c r="A1792" s="4"/>
      <c r="N1792" s="4"/>
    </row>
    <row r="1793" spans="1:14" x14ac:dyDescent="0.2">
      <c r="A1793" s="4"/>
      <c r="N1793" s="4"/>
    </row>
    <row r="1794" spans="1:14" x14ac:dyDescent="0.2">
      <c r="A1794" s="4"/>
      <c r="N1794" s="4"/>
    </row>
    <row r="1795" spans="1:14" x14ac:dyDescent="0.2">
      <c r="A1795" s="4"/>
      <c r="N1795" s="4"/>
    </row>
    <row r="1796" spans="1:14" x14ac:dyDescent="0.2">
      <c r="A1796" s="4"/>
      <c r="N1796" s="4"/>
    </row>
    <row r="1797" spans="1:14" x14ac:dyDescent="0.2">
      <c r="A1797" s="4"/>
      <c r="N1797" s="4"/>
    </row>
    <row r="1798" spans="1:14" x14ac:dyDescent="0.2">
      <c r="A1798" s="4"/>
      <c r="N1798" s="4"/>
    </row>
    <row r="1799" spans="1:14" x14ac:dyDescent="0.2">
      <c r="A1799" s="4"/>
      <c r="N1799" s="4"/>
    </row>
    <row r="1800" spans="1:14" x14ac:dyDescent="0.2">
      <c r="A1800" s="4"/>
      <c r="N1800" s="4"/>
    </row>
    <row r="1801" spans="1:14" x14ac:dyDescent="0.2">
      <c r="A1801" s="4"/>
      <c r="N1801" s="4"/>
    </row>
    <row r="1802" spans="1:14" x14ac:dyDescent="0.2">
      <c r="A1802" s="4"/>
      <c r="N1802" s="4"/>
    </row>
    <row r="1803" spans="1:14" x14ac:dyDescent="0.2">
      <c r="A1803" s="4"/>
      <c r="N1803" s="4"/>
    </row>
    <row r="1804" spans="1:14" x14ac:dyDescent="0.2">
      <c r="A1804" s="4"/>
      <c r="N1804" s="4"/>
    </row>
    <row r="1805" spans="1:14" x14ac:dyDescent="0.2">
      <c r="A1805" s="4"/>
      <c r="N1805" s="4"/>
    </row>
    <row r="1806" spans="1:14" x14ac:dyDescent="0.2">
      <c r="A1806" s="4"/>
      <c r="N1806" s="4"/>
    </row>
    <row r="1807" spans="1:14" x14ac:dyDescent="0.2">
      <c r="A1807" s="4"/>
      <c r="N1807" s="4"/>
    </row>
    <row r="1808" spans="1:14" x14ac:dyDescent="0.2">
      <c r="A1808" s="4"/>
      <c r="N1808" s="4"/>
    </row>
    <row r="1809" spans="1:14" x14ac:dyDescent="0.2">
      <c r="A1809" s="4"/>
      <c r="N1809" s="4"/>
    </row>
    <row r="1810" spans="1:14" x14ac:dyDescent="0.2">
      <c r="A1810" s="4"/>
      <c r="N1810" s="4"/>
    </row>
    <row r="1811" spans="1:14" x14ac:dyDescent="0.2">
      <c r="A1811" s="4"/>
      <c r="N1811" s="4"/>
    </row>
    <row r="1812" spans="1:14" x14ac:dyDescent="0.2">
      <c r="A1812" s="4"/>
      <c r="N1812" s="4"/>
    </row>
    <row r="1813" spans="1:14" x14ac:dyDescent="0.2">
      <c r="A1813" s="4"/>
      <c r="N1813" s="4"/>
    </row>
    <row r="1814" spans="1:14" x14ac:dyDescent="0.2">
      <c r="A1814" s="4"/>
      <c r="N1814" s="4"/>
    </row>
    <row r="1815" spans="1:14" x14ac:dyDescent="0.2">
      <c r="A1815" s="4"/>
      <c r="N1815" s="4"/>
    </row>
    <row r="1816" spans="1:14" x14ac:dyDescent="0.2">
      <c r="A1816" s="4"/>
      <c r="N1816" s="4"/>
    </row>
    <row r="1817" spans="1:14" x14ac:dyDescent="0.2">
      <c r="A1817" s="4"/>
      <c r="N1817" s="4"/>
    </row>
    <row r="1818" spans="1:14" x14ac:dyDescent="0.2">
      <c r="A1818" s="4"/>
      <c r="N1818" s="4"/>
    </row>
    <row r="1819" spans="1:14" x14ac:dyDescent="0.2">
      <c r="A1819" s="4"/>
      <c r="N1819" s="4"/>
    </row>
    <row r="1820" spans="1:14" x14ac:dyDescent="0.2">
      <c r="A1820" s="4"/>
      <c r="N1820" s="4"/>
    </row>
    <row r="1821" spans="1:14" x14ac:dyDescent="0.2">
      <c r="A1821" s="4"/>
      <c r="N1821" s="4"/>
    </row>
    <row r="1822" spans="1:14" x14ac:dyDescent="0.2">
      <c r="A1822" s="4"/>
      <c r="N1822" s="4"/>
    </row>
    <row r="1823" spans="1:14" x14ac:dyDescent="0.2">
      <c r="A1823" s="4"/>
      <c r="N1823" s="4"/>
    </row>
    <row r="1824" spans="1:14" x14ac:dyDescent="0.2">
      <c r="A1824" s="4"/>
      <c r="N1824" s="4"/>
    </row>
    <row r="1825" spans="1:14" x14ac:dyDescent="0.2">
      <c r="A1825" s="4"/>
      <c r="N1825" s="4"/>
    </row>
    <row r="1826" spans="1:14" x14ac:dyDescent="0.2">
      <c r="A1826" s="4"/>
      <c r="N1826" s="4"/>
    </row>
    <row r="1827" spans="1:14" x14ac:dyDescent="0.2">
      <c r="A1827" s="4"/>
      <c r="N1827" s="4"/>
    </row>
    <row r="1828" spans="1:14" x14ac:dyDescent="0.2">
      <c r="A1828" s="4"/>
      <c r="N1828" s="4"/>
    </row>
    <row r="1829" spans="1:14" x14ac:dyDescent="0.2">
      <c r="A1829" s="4"/>
      <c r="N1829" s="4"/>
    </row>
    <row r="1830" spans="1:14" x14ac:dyDescent="0.2">
      <c r="A1830" s="4"/>
      <c r="N1830" s="4"/>
    </row>
    <row r="1831" spans="1:14" x14ac:dyDescent="0.2">
      <c r="A1831" s="4"/>
      <c r="N1831" s="4"/>
    </row>
    <row r="1832" spans="1:14" x14ac:dyDescent="0.2">
      <c r="A1832" s="4"/>
      <c r="N1832" s="4"/>
    </row>
    <row r="1833" spans="1:14" x14ac:dyDescent="0.2">
      <c r="A1833" s="4"/>
      <c r="N1833" s="4"/>
    </row>
    <row r="1834" spans="1:14" x14ac:dyDescent="0.2">
      <c r="A1834" s="4"/>
      <c r="N1834" s="4"/>
    </row>
    <row r="1835" spans="1:14" x14ac:dyDescent="0.2">
      <c r="A1835" s="4"/>
      <c r="N1835" s="4"/>
    </row>
    <row r="1836" spans="1:14" x14ac:dyDescent="0.2">
      <c r="A1836" s="4"/>
      <c r="N1836" s="4"/>
    </row>
    <row r="1837" spans="1:14" x14ac:dyDescent="0.2">
      <c r="A1837" s="4"/>
      <c r="N1837" s="4"/>
    </row>
    <row r="1838" spans="1:14" x14ac:dyDescent="0.2">
      <c r="A1838" s="4"/>
      <c r="N1838" s="4"/>
    </row>
    <row r="1839" spans="1:14" x14ac:dyDescent="0.2">
      <c r="A1839" s="4"/>
      <c r="N1839" s="4"/>
    </row>
    <row r="1840" spans="1:14" x14ac:dyDescent="0.2">
      <c r="A1840" s="4"/>
      <c r="N1840" s="4"/>
    </row>
    <row r="1841" spans="1:14" x14ac:dyDescent="0.2">
      <c r="A1841" s="4"/>
      <c r="N1841" s="4"/>
    </row>
    <row r="1842" spans="1:14" x14ac:dyDescent="0.2">
      <c r="A1842" s="4"/>
      <c r="N1842" s="4"/>
    </row>
    <row r="1843" spans="1:14" x14ac:dyDescent="0.2">
      <c r="A1843" s="4"/>
      <c r="N1843" s="4"/>
    </row>
    <row r="1844" spans="1:14" x14ac:dyDescent="0.2">
      <c r="A1844" s="4"/>
      <c r="N1844" s="4"/>
    </row>
    <row r="1845" spans="1:14" x14ac:dyDescent="0.2">
      <c r="A1845" s="4"/>
      <c r="N1845" s="4"/>
    </row>
    <row r="1846" spans="1:14" x14ac:dyDescent="0.2">
      <c r="A1846" s="4"/>
      <c r="N1846" s="4"/>
    </row>
    <row r="1847" spans="1:14" x14ac:dyDescent="0.2">
      <c r="A1847" s="4"/>
      <c r="N1847" s="4"/>
    </row>
    <row r="1848" spans="1:14" x14ac:dyDescent="0.2">
      <c r="A1848" s="4"/>
      <c r="N1848" s="4"/>
    </row>
    <row r="1849" spans="1:14" x14ac:dyDescent="0.2">
      <c r="A1849" s="4"/>
      <c r="N1849" s="4"/>
    </row>
    <row r="1850" spans="1:14" x14ac:dyDescent="0.2">
      <c r="A1850" s="4"/>
      <c r="N1850" s="4"/>
    </row>
    <row r="1851" spans="1:14" x14ac:dyDescent="0.2">
      <c r="A1851" s="4"/>
      <c r="N1851" s="4"/>
    </row>
    <row r="1852" spans="1:14" x14ac:dyDescent="0.2">
      <c r="A1852" s="4"/>
      <c r="N1852" s="4"/>
    </row>
    <row r="1853" spans="1:14" x14ac:dyDescent="0.2">
      <c r="A1853" s="4"/>
      <c r="N1853" s="4"/>
    </row>
    <row r="1854" spans="1:14" x14ac:dyDescent="0.2">
      <c r="A1854" s="4"/>
      <c r="N1854" s="4"/>
    </row>
    <row r="1855" spans="1:14" x14ac:dyDescent="0.2">
      <c r="A1855" s="4"/>
      <c r="N1855" s="4"/>
    </row>
    <row r="1856" spans="1:14" x14ac:dyDescent="0.2">
      <c r="A1856" s="4"/>
      <c r="N1856" s="4"/>
    </row>
    <row r="1857" spans="1:14" x14ac:dyDescent="0.2">
      <c r="A1857" s="4"/>
      <c r="N1857" s="4"/>
    </row>
    <row r="1858" spans="1:14" x14ac:dyDescent="0.2">
      <c r="A1858" s="4"/>
      <c r="N1858" s="4"/>
    </row>
    <row r="1859" spans="1:14" x14ac:dyDescent="0.2">
      <c r="A1859" s="4"/>
      <c r="N1859" s="4"/>
    </row>
    <row r="1860" spans="1:14" x14ac:dyDescent="0.2">
      <c r="A1860" s="4"/>
      <c r="N1860" s="4"/>
    </row>
    <row r="1861" spans="1:14" x14ac:dyDescent="0.2">
      <c r="A1861" s="4"/>
      <c r="N1861" s="4"/>
    </row>
    <row r="1862" spans="1:14" x14ac:dyDescent="0.2">
      <c r="A1862" s="4"/>
      <c r="N1862" s="4"/>
    </row>
    <row r="1863" spans="1:14" x14ac:dyDescent="0.2">
      <c r="A1863" s="4"/>
      <c r="N1863" s="4"/>
    </row>
    <row r="1864" spans="1:14" x14ac:dyDescent="0.2">
      <c r="A1864" s="4"/>
      <c r="N1864" s="4"/>
    </row>
    <row r="1865" spans="1:14" x14ac:dyDescent="0.2">
      <c r="A1865" s="4"/>
      <c r="N1865" s="4"/>
    </row>
    <row r="1866" spans="1:14" x14ac:dyDescent="0.2">
      <c r="A1866" s="4"/>
      <c r="N1866" s="4"/>
    </row>
    <row r="1867" spans="1:14" x14ac:dyDescent="0.2">
      <c r="A1867" s="4"/>
      <c r="N1867" s="4"/>
    </row>
    <row r="1868" spans="1:14" x14ac:dyDescent="0.2">
      <c r="A1868" s="4"/>
      <c r="N1868" s="4"/>
    </row>
    <row r="1869" spans="1:14" x14ac:dyDescent="0.2">
      <c r="A1869" s="4"/>
      <c r="N1869" s="4"/>
    </row>
    <row r="1870" spans="1:14" x14ac:dyDescent="0.2">
      <c r="A1870" s="4"/>
      <c r="N1870" s="4"/>
    </row>
    <row r="1871" spans="1:14" x14ac:dyDescent="0.2">
      <c r="A1871" s="4"/>
      <c r="N1871" s="4"/>
    </row>
    <row r="1872" spans="1:14" x14ac:dyDescent="0.2">
      <c r="A1872" s="4"/>
      <c r="N1872" s="4"/>
    </row>
    <row r="1873" spans="1:14" x14ac:dyDescent="0.2">
      <c r="A1873" s="4"/>
      <c r="N1873" s="4"/>
    </row>
    <row r="1874" spans="1:14" x14ac:dyDescent="0.2">
      <c r="A1874" s="4"/>
      <c r="N1874" s="4"/>
    </row>
    <row r="1875" spans="1:14" x14ac:dyDescent="0.2">
      <c r="A1875" s="4"/>
      <c r="N1875" s="4"/>
    </row>
    <row r="1876" spans="1:14" x14ac:dyDescent="0.2">
      <c r="A1876" s="4"/>
      <c r="N1876" s="4"/>
    </row>
    <row r="1877" spans="1:14" x14ac:dyDescent="0.2">
      <c r="A1877" s="4"/>
      <c r="N1877" s="4"/>
    </row>
    <row r="1878" spans="1:14" x14ac:dyDescent="0.2">
      <c r="A1878" s="4"/>
      <c r="N1878" s="4"/>
    </row>
    <row r="1879" spans="1:14" x14ac:dyDescent="0.2">
      <c r="A1879" s="4"/>
      <c r="N1879" s="4"/>
    </row>
    <row r="1880" spans="1:14" x14ac:dyDescent="0.2">
      <c r="A1880" s="4"/>
      <c r="N1880" s="4"/>
    </row>
    <row r="1881" spans="1:14" x14ac:dyDescent="0.2">
      <c r="A1881" s="4"/>
      <c r="N1881" s="4"/>
    </row>
    <row r="1882" spans="1:14" x14ac:dyDescent="0.2">
      <c r="A1882" s="4"/>
      <c r="N1882" s="4"/>
    </row>
    <row r="1883" spans="1:14" x14ac:dyDescent="0.2">
      <c r="A1883" s="4"/>
      <c r="N1883" s="4"/>
    </row>
    <row r="1884" spans="1:14" x14ac:dyDescent="0.2">
      <c r="A1884" s="4"/>
      <c r="N1884" s="4"/>
    </row>
    <row r="1885" spans="1:14" x14ac:dyDescent="0.2">
      <c r="A1885" s="4"/>
      <c r="N1885" s="4"/>
    </row>
    <row r="1886" spans="1:14" x14ac:dyDescent="0.2">
      <c r="A1886" s="4"/>
      <c r="N1886" s="4"/>
    </row>
    <row r="1887" spans="1:14" x14ac:dyDescent="0.2">
      <c r="A1887" s="4"/>
      <c r="N1887" s="4"/>
    </row>
    <row r="1888" spans="1:14" x14ac:dyDescent="0.2">
      <c r="A1888" s="4"/>
      <c r="N1888" s="4"/>
    </row>
    <row r="1889" spans="1:14" x14ac:dyDescent="0.2">
      <c r="A1889" s="4"/>
      <c r="N1889" s="4"/>
    </row>
    <row r="1890" spans="1:14" x14ac:dyDescent="0.2">
      <c r="A1890" s="4"/>
      <c r="N1890" s="4"/>
    </row>
    <row r="1891" spans="1:14" x14ac:dyDescent="0.2">
      <c r="A1891" s="4"/>
      <c r="N1891" s="4"/>
    </row>
    <row r="1892" spans="1:14" x14ac:dyDescent="0.2">
      <c r="A1892" s="4"/>
      <c r="N1892" s="4"/>
    </row>
    <row r="1893" spans="1:14" x14ac:dyDescent="0.2">
      <c r="A1893" s="4"/>
      <c r="N1893" s="4"/>
    </row>
    <row r="1894" spans="1:14" x14ac:dyDescent="0.2">
      <c r="A1894" s="4"/>
      <c r="N1894" s="4"/>
    </row>
    <row r="1895" spans="1:14" x14ac:dyDescent="0.2">
      <c r="A1895" s="4"/>
      <c r="N1895" s="4"/>
    </row>
    <row r="1896" spans="1:14" x14ac:dyDescent="0.2">
      <c r="A1896" s="4"/>
      <c r="N1896" s="4"/>
    </row>
    <row r="1897" spans="1:14" x14ac:dyDescent="0.2">
      <c r="A1897" s="4"/>
      <c r="N1897" s="4"/>
    </row>
    <row r="1898" spans="1:14" x14ac:dyDescent="0.2">
      <c r="A1898" s="4"/>
      <c r="N1898" s="4"/>
    </row>
    <row r="1899" spans="1:14" x14ac:dyDescent="0.2">
      <c r="A1899" s="4"/>
      <c r="N1899" s="4"/>
    </row>
    <row r="1900" spans="1:14" x14ac:dyDescent="0.2">
      <c r="A1900" s="4"/>
      <c r="N1900" s="4"/>
    </row>
    <row r="1901" spans="1:14" x14ac:dyDescent="0.2">
      <c r="A1901" s="4"/>
      <c r="N1901" s="4"/>
    </row>
    <row r="1902" spans="1:14" x14ac:dyDescent="0.2">
      <c r="A1902" s="4"/>
      <c r="N1902" s="4"/>
    </row>
    <row r="1903" spans="1:14" x14ac:dyDescent="0.2">
      <c r="A1903" s="4"/>
      <c r="N1903" s="4"/>
    </row>
    <row r="1904" spans="1:14" x14ac:dyDescent="0.2">
      <c r="A1904" s="4"/>
      <c r="N1904" s="4"/>
    </row>
    <row r="1905" spans="1:14" x14ac:dyDescent="0.2">
      <c r="A1905" s="4"/>
      <c r="N1905" s="4"/>
    </row>
    <row r="1906" spans="1:14" x14ac:dyDescent="0.2">
      <c r="A1906" s="4"/>
      <c r="N1906" s="4"/>
    </row>
    <row r="1907" spans="1:14" x14ac:dyDescent="0.2">
      <c r="A1907" s="4"/>
      <c r="N1907" s="4"/>
    </row>
    <row r="1908" spans="1:14" x14ac:dyDescent="0.2">
      <c r="A1908" s="4"/>
      <c r="N1908" s="4"/>
    </row>
    <row r="1909" spans="1:14" x14ac:dyDescent="0.2">
      <c r="A1909" s="4"/>
      <c r="N1909" s="4"/>
    </row>
    <row r="1910" spans="1:14" x14ac:dyDescent="0.2">
      <c r="A1910" s="4"/>
      <c r="N1910" s="4"/>
    </row>
    <row r="1911" spans="1:14" x14ac:dyDescent="0.2">
      <c r="A1911" s="4"/>
      <c r="N1911" s="4"/>
    </row>
    <row r="1912" spans="1:14" x14ac:dyDescent="0.2">
      <c r="A1912" s="4"/>
      <c r="N1912" s="4"/>
    </row>
    <row r="1913" spans="1:14" x14ac:dyDescent="0.2">
      <c r="A1913" s="4"/>
      <c r="N1913" s="4"/>
    </row>
    <row r="1914" spans="1:14" x14ac:dyDescent="0.2">
      <c r="A1914" s="4"/>
      <c r="N1914" s="4"/>
    </row>
    <row r="1915" spans="1:14" x14ac:dyDescent="0.2">
      <c r="A1915" s="4"/>
      <c r="N1915" s="4"/>
    </row>
    <row r="1916" spans="1:14" x14ac:dyDescent="0.2">
      <c r="A1916" s="4"/>
      <c r="N1916" s="4"/>
    </row>
    <row r="1917" spans="1:14" x14ac:dyDescent="0.2">
      <c r="A1917" s="4"/>
      <c r="N1917" s="4"/>
    </row>
    <row r="1918" spans="1:14" x14ac:dyDescent="0.2">
      <c r="A1918" s="4"/>
      <c r="N1918" s="4"/>
    </row>
    <row r="1919" spans="1:14" x14ac:dyDescent="0.2">
      <c r="A1919" s="4"/>
      <c r="N1919" s="4"/>
    </row>
    <row r="1920" spans="1:14" x14ac:dyDescent="0.2">
      <c r="A1920" s="4"/>
      <c r="N1920" s="4"/>
    </row>
    <row r="1921" spans="1:14" x14ac:dyDescent="0.2">
      <c r="A1921" s="4"/>
      <c r="N1921" s="4"/>
    </row>
    <row r="1922" spans="1:14" x14ac:dyDescent="0.2">
      <c r="A1922" s="4"/>
      <c r="N1922" s="4"/>
    </row>
    <row r="1923" spans="1:14" x14ac:dyDescent="0.2">
      <c r="A1923" s="4"/>
      <c r="N1923" s="4"/>
    </row>
    <row r="1924" spans="1:14" x14ac:dyDescent="0.2">
      <c r="A1924" s="4"/>
      <c r="N1924" s="4"/>
    </row>
    <row r="1925" spans="1:14" x14ac:dyDescent="0.2">
      <c r="A1925" s="4"/>
      <c r="N1925" s="4"/>
    </row>
    <row r="1926" spans="1:14" x14ac:dyDescent="0.2">
      <c r="A1926" s="4"/>
      <c r="N1926" s="4"/>
    </row>
    <row r="1927" spans="1:14" x14ac:dyDescent="0.2">
      <c r="A1927" s="4"/>
      <c r="N1927" s="4"/>
    </row>
    <row r="1928" spans="1:14" x14ac:dyDescent="0.2">
      <c r="A1928" s="4"/>
      <c r="N1928" s="4"/>
    </row>
    <row r="1929" spans="1:14" x14ac:dyDescent="0.2">
      <c r="A1929" s="4"/>
      <c r="N1929" s="4"/>
    </row>
    <row r="1930" spans="1:14" x14ac:dyDescent="0.2">
      <c r="A1930" s="4"/>
      <c r="N1930" s="4"/>
    </row>
    <row r="1931" spans="1:14" x14ac:dyDescent="0.2">
      <c r="A1931" s="4"/>
      <c r="N1931" s="4"/>
    </row>
    <row r="1932" spans="1:14" x14ac:dyDescent="0.2">
      <c r="A1932" s="4"/>
      <c r="N1932" s="4"/>
    </row>
    <row r="1933" spans="1:14" x14ac:dyDescent="0.2">
      <c r="A1933" s="4"/>
      <c r="N1933" s="4"/>
    </row>
    <row r="1934" spans="1:14" x14ac:dyDescent="0.2">
      <c r="A1934" s="4"/>
      <c r="N1934" s="4"/>
    </row>
    <row r="1935" spans="1:14" x14ac:dyDescent="0.2">
      <c r="A1935" s="4"/>
      <c r="N1935" s="4"/>
    </row>
    <row r="1936" spans="1:14" x14ac:dyDescent="0.2">
      <c r="A1936" s="4"/>
      <c r="N1936" s="4"/>
    </row>
    <row r="1937" spans="1:14" x14ac:dyDescent="0.2">
      <c r="A1937" s="4"/>
      <c r="N1937" s="4"/>
    </row>
    <row r="1938" spans="1:14" x14ac:dyDescent="0.2">
      <c r="A1938" s="4"/>
      <c r="N1938" s="4"/>
    </row>
    <row r="1939" spans="1:14" x14ac:dyDescent="0.2">
      <c r="A1939" s="4"/>
      <c r="N1939" s="4"/>
    </row>
    <row r="1940" spans="1:14" x14ac:dyDescent="0.2">
      <c r="A1940" s="4"/>
      <c r="N1940" s="4"/>
    </row>
    <row r="1941" spans="1:14" x14ac:dyDescent="0.2">
      <c r="A1941" s="4"/>
      <c r="N1941" s="4"/>
    </row>
    <row r="1942" spans="1:14" x14ac:dyDescent="0.2">
      <c r="A1942" s="4"/>
      <c r="N1942" s="4"/>
    </row>
    <row r="1943" spans="1:14" x14ac:dyDescent="0.2">
      <c r="A1943" s="4"/>
      <c r="N1943" s="4"/>
    </row>
    <row r="1944" spans="1:14" x14ac:dyDescent="0.2">
      <c r="A1944" s="4"/>
      <c r="N1944" s="4"/>
    </row>
    <row r="1945" spans="1:14" x14ac:dyDescent="0.2">
      <c r="A1945" s="4"/>
      <c r="N1945" s="4"/>
    </row>
    <row r="1946" spans="1:14" x14ac:dyDescent="0.2">
      <c r="A1946" s="4"/>
      <c r="N1946" s="4"/>
    </row>
    <row r="1947" spans="1:14" x14ac:dyDescent="0.2">
      <c r="A1947" s="4"/>
      <c r="N1947" s="4"/>
    </row>
    <row r="1948" spans="1:14" x14ac:dyDescent="0.2">
      <c r="A1948" s="4"/>
      <c r="N1948" s="4"/>
    </row>
    <row r="1949" spans="1:14" x14ac:dyDescent="0.2">
      <c r="A1949" s="4"/>
      <c r="N1949" s="4"/>
    </row>
    <row r="1950" spans="1:14" x14ac:dyDescent="0.2">
      <c r="A1950" s="4"/>
      <c r="N1950" s="4"/>
    </row>
    <row r="1951" spans="1:14" x14ac:dyDescent="0.2">
      <c r="A1951" s="4"/>
      <c r="N1951" s="4"/>
    </row>
    <row r="1952" spans="1:14" x14ac:dyDescent="0.2">
      <c r="A1952" s="4"/>
      <c r="N1952" s="4"/>
    </row>
    <row r="1953" spans="1:14" x14ac:dyDescent="0.2">
      <c r="A1953" s="4"/>
      <c r="N1953" s="4"/>
    </row>
    <row r="1954" spans="1:14" x14ac:dyDescent="0.2">
      <c r="A1954" s="4"/>
      <c r="N1954" s="4"/>
    </row>
    <row r="1955" spans="1:14" x14ac:dyDescent="0.2">
      <c r="A1955" s="4"/>
      <c r="N1955" s="4"/>
    </row>
    <row r="1956" spans="1:14" x14ac:dyDescent="0.2">
      <c r="A1956" s="4"/>
      <c r="N1956" s="4"/>
    </row>
    <row r="1957" spans="1:14" x14ac:dyDescent="0.2">
      <c r="A1957" s="4"/>
      <c r="N1957" s="4"/>
    </row>
    <row r="1958" spans="1:14" x14ac:dyDescent="0.2">
      <c r="A1958" s="4"/>
      <c r="N1958" s="4"/>
    </row>
    <row r="1959" spans="1:14" x14ac:dyDescent="0.2">
      <c r="A1959" s="4"/>
      <c r="N1959" s="4"/>
    </row>
    <row r="1960" spans="1:14" x14ac:dyDescent="0.2">
      <c r="A1960" s="4"/>
      <c r="N1960" s="4"/>
    </row>
    <row r="1961" spans="1:14" x14ac:dyDescent="0.2">
      <c r="A1961" s="4"/>
      <c r="N1961" s="4"/>
    </row>
    <row r="1962" spans="1:14" x14ac:dyDescent="0.2">
      <c r="A1962" s="4"/>
      <c r="N1962" s="4"/>
    </row>
    <row r="1963" spans="1:14" x14ac:dyDescent="0.2">
      <c r="A1963" s="4"/>
      <c r="N1963" s="4"/>
    </row>
    <row r="1964" spans="1:14" x14ac:dyDescent="0.2">
      <c r="A1964" s="4"/>
      <c r="N1964" s="4"/>
    </row>
    <row r="1965" spans="1:14" x14ac:dyDescent="0.2">
      <c r="A1965" s="4"/>
      <c r="N1965" s="4"/>
    </row>
    <row r="1966" spans="1:14" x14ac:dyDescent="0.2">
      <c r="A1966" s="4"/>
      <c r="N1966" s="4"/>
    </row>
    <row r="1967" spans="1:14" x14ac:dyDescent="0.2">
      <c r="A1967" s="4"/>
      <c r="N1967" s="4"/>
    </row>
    <row r="1968" spans="1:14" x14ac:dyDescent="0.2">
      <c r="A1968" s="4"/>
      <c r="N1968" s="4"/>
    </row>
    <row r="1969" spans="1:14" x14ac:dyDescent="0.2">
      <c r="A1969" s="4"/>
      <c r="N1969" s="4"/>
    </row>
    <row r="1970" spans="1:14" x14ac:dyDescent="0.2">
      <c r="A1970" s="4"/>
      <c r="N1970" s="4"/>
    </row>
    <row r="1971" spans="1:14" x14ac:dyDescent="0.2">
      <c r="A1971" s="4"/>
      <c r="N1971" s="4"/>
    </row>
    <row r="1972" spans="1:14" x14ac:dyDescent="0.2">
      <c r="A1972" s="4"/>
      <c r="N1972" s="4"/>
    </row>
    <row r="1973" spans="1:14" x14ac:dyDescent="0.2">
      <c r="A1973" s="4"/>
      <c r="N1973" s="4"/>
    </row>
    <row r="1974" spans="1:14" x14ac:dyDescent="0.2">
      <c r="A1974" s="4"/>
      <c r="N1974" s="4"/>
    </row>
    <row r="1975" spans="1:14" x14ac:dyDescent="0.2">
      <c r="A1975" s="4"/>
      <c r="N1975" s="4"/>
    </row>
    <row r="1976" spans="1:14" x14ac:dyDescent="0.2">
      <c r="A1976" s="4"/>
      <c r="N1976" s="4"/>
    </row>
    <row r="1977" spans="1:14" x14ac:dyDescent="0.2">
      <c r="A1977" s="4"/>
      <c r="N1977" s="4"/>
    </row>
    <row r="1978" spans="1:14" x14ac:dyDescent="0.2">
      <c r="A1978" s="4"/>
      <c r="N1978" s="4"/>
    </row>
    <row r="1979" spans="1:14" x14ac:dyDescent="0.2">
      <c r="A1979" s="4"/>
      <c r="N1979" s="4"/>
    </row>
    <row r="1980" spans="1:14" x14ac:dyDescent="0.2">
      <c r="A1980" s="4"/>
      <c r="N1980" s="4"/>
    </row>
    <row r="1981" spans="1:14" x14ac:dyDescent="0.2">
      <c r="A1981" s="4"/>
      <c r="N1981" s="4"/>
    </row>
    <row r="1982" spans="1:14" x14ac:dyDescent="0.2">
      <c r="A1982" s="4"/>
      <c r="N1982" s="4"/>
    </row>
    <row r="1983" spans="1:14" x14ac:dyDescent="0.2">
      <c r="A1983" s="4"/>
      <c r="N1983" s="4"/>
    </row>
    <row r="1984" spans="1:14" x14ac:dyDescent="0.2">
      <c r="A1984" s="4"/>
      <c r="N1984" s="4"/>
    </row>
    <row r="1985" spans="1:14" x14ac:dyDescent="0.2">
      <c r="A1985" s="4"/>
      <c r="N1985" s="4"/>
    </row>
    <row r="1986" spans="1:14" x14ac:dyDescent="0.2">
      <c r="A1986" s="4"/>
      <c r="N1986" s="4"/>
    </row>
    <row r="1987" spans="1:14" x14ac:dyDescent="0.2">
      <c r="A1987" s="4"/>
      <c r="N1987" s="4"/>
    </row>
    <row r="1988" spans="1:14" x14ac:dyDescent="0.2">
      <c r="A1988" s="4"/>
      <c r="N1988" s="4"/>
    </row>
    <row r="1989" spans="1:14" x14ac:dyDescent="0.2">
      <c r="A1989" s="4"/>
      <c r="N1989" s="4"/>
    </row>
    <row r="1990" spans="1:14" x14ac:dyDescent="0.2">
      <c r="A1990" s="4"/>
      <c r="N1990" s="4"/>
    </row>
    <row r="1991" spans="1:14" x14ac:dyDescent="0.2">
      <c r="A1991" s="4"/>
      <c r="N1991" s="4"/>
    </row>
    <row r="1992" spans="1:14" x14ac:dyDescent="0.2">
      <c r="A1992" s="4"/>
      <c r="N1992" s="4"/>
    </row>
    <row r="1993" spans="1:14" x14ac:dyDescent="0.2">
      <c r="A1993" s="4"/>
      <c r="N1993" s="4"/>
    </row>
    <row r="1994" spans="1:14" x14ac:dyDescent="0.2">
      <c r="A1994" s="4"/>
      <c r="N1994" s="4"/>
    </row>
    <row r="1995" spans="1:14" x14ac:dyDescent="0.2">
      <c r="A1995" s="4"/>
      <c r="N1995" s="4"/>
    </row>
    <row r="1996" spans="1:14" x14ac:dyDescent="0.2">
      <c r="A1996" s="4"/>
      <c r="N1996" s="4"/>
    </row>
    <row r="1997" spans="1:14" x14ac:dyDescent="0.2">
      <c r="A1997" s="4"/>
      <c r="N1997" s="4"/>
    </row>
    <row r="1998" spans="1:14" x14ac:dyDescent="0.2">
      <c r="A1998" s="4"/>
      <c r="N1998" s="4"/>
    </row>
    <row r="1999" spans="1:14" x14ac:dyDescent="0.2">
      <c r="A1999" s="4"/>
      <c r="N1999" s="4"/>
    </row>
    <row r="2000" spans="1:14" x14ac:dyDescent="0.2">
      <c r="A2000" s="4"/>
      <c r="N2000" s="4"/>
    </row>
    <row r="2001" spans="1:14" x14ac:dyDescent="0.2">
      <c r="A2001" s="4"/>
      <c r="N2001" s="4"/>
    </row>
    <row r="2002" spans="1:14" x14ac:dyDescent="0.2">
      <c r="A2002" s="4"/>
      <c r="N2002" s="4"/>
    </row>
    <row r="2003" spans="1:14" x14ac:dyDescent="0.2">
      <c r="A2003" s="4"/>
      <c r="N2003" s="4"/>
    </row>
    <row r="2004" spans="1:14" x14ac:dyDescent="0.2">
      <c r="A2004" s="4"/>
      <c r="N2004" s="4"/>
    </row>
    <row r="2005" spans="1:14" x14ac:dyDescent="0.2">
      <c r="A2005" s="4"/>
      <c r="N2005" s="4"/>
    </row>
    <row r="2006" spans="1:14" x14ac:dyDescent="0.2">
      <c r="A2006" s="4"/>
      <c r="N2006" s="4"/>
    </row>
    <row r="2007" spans="1:14" x14ac:dyDescent="0.2">
      <c r="A2007" s="4"/>
      <c r="N2007" s="4"/>
    </row>
    <row r="2008" spans="1:14" x14ac:dyDescent="0.2">
      <c r="A2008" s="4"/>
      <c r="N2008" s="4"/>
    </row>
    <row r="2009" spans="1:14" x14ac:dyDescent="0.2">
      <c r="A2009" s="4"/>
      <c r="N2009" s="4"/>
    </row>
    <row r="2010" spans="1:14" x14ac:dyDescent="0.2">
      <c r="A2010" s="4"/>
      <c r="N2010" s="4"/>
    </row>
    <row r="2011" spans="1:14" x14ac:dyDescent="0.2">
      <c r="A2011" s="4"/>
      <c r="N2011" s="4"/>
    </row>
    <row r="2012" spans="1:14" x14ac:dyDescent="0.2">
      <c r="A2012" s="4"/>
      <c r="N2012" s="4"/>
    </row>
    <row r="2013" spans="1:14" x14ac:dyDescent="0.2">
      <c r="A2013" s="4"/>
      <c r="N2013" s="4"/>
    </row>
    <row r="2014" spans="1:14" x14ac:dyDescent="0.2">
      <c r="A2014" s="4"/>
      <c r="N2014" s="4"/>
    </row>
    <row r="2015" spans="1:14" x14ac:dyDescent="0.2">
      <c r="A2015" s="4"/>
      <c r="N2015" s="4"/>
    </row>
    <row r="2016" spans="1:14" x14ac:dyDescent="0.2">
      <c r="A2016" s="4"/>
      <c r="N2016" s="4"/>
    </row>
    <row r="2017" spans="1:14" x14ac:dyDescent="0.2">
      <c r="A2017" s="4"/>
      <c r="N2017" s="4"/>
    </row>
    <row r="2018" spans="1:14" x14ac:dyDescent="0.2">
      <c r="A2018" s="4"/>
      <c r="N2018" s="4"/>
    </row>
    <row r="2019" spans="1:14" x14ac:dyDescent="0.2">
      <c r="A2019" s="4"/>
      <c r="N2019" s="4"/>
    </row>
    <row r="2020" spans="1:14" x14ac:dyDescent="0.2">
      <c r="A2020" s="4"/>
      <c r="N2020" s="4"/>
    </row>
    <row r="2021" spans="1:14" x14ac:dyDescent="0.2">
      <c r="A2021" s="4"/>
      <c r="N2021" s="4"/>
    </row>
    <row r="2022" spans="1:14" x14ac:dyDescent="0.2">
      <c r="A2022" s="4"/>
      <c r="N2022" s="4"/>
    </row>
    <row r="2023" spans="1:14" x14ac:dyDescent="0.2">
      <c r="A2023" s="4"/>
      <c r="N2023" s="4"/>
    </row>
    <row r="2024" spans="1:14" x14ac:dyDescent="0.2">
      <c r="A2024" s="4"/>
      <c r="N2024" s="4"/>
    </row>
    <row r="2025" spans="1:14" x14ac:dyDescent="0.2">
      <c r="A2025" s="4"/>
      <c r="N2025" s="4"/>
    </row>
    <row r="2026" spans="1:14" x14ac:dyDescent="0.2">
      <c r="A2026" s="4"/>
      <c r="N2026" s="4"/>
    </row>
    <row r="2027" spans="1:14" x14ac:dyDescent="0.2">
      <c r="A2027" s="4"/>
      <c r="N2027" s="4"/>
    </row>
    <row r="2028" spans="1:14" x14ac:dyDescent="0.2">
      <c r="A2028" s="4"/>
      <c r="N2028" s="4"/>
    </row>
    <row r="2029" spans="1:14" x14ac:dyDescent="0.2">
      <c r="A2029" s="4"/>
      <c r="N2029" s="4"/>
    </row>
    <row r="2030" spans="1:14" x14ac:dyDescent="0.2">
      <c r="A2030" s="4"/>
      <c r="N2030" s="4"/>
    </row>
    <row r="2031" spans="1:14" x14ac:dyDescent="0.2">
      <c r="A2031" s="4"/>
      <c r="N2031" s="4"/>
    </row>
    <row r="2032" spans="1:14" x14ac:dyDescent="0.2">
      <c r="A2032" s="4"/>
      <c r="N2032" s="4"/>
    </row>
    <row r="2033" spans="1:14" x14ac:dyDescent="0.2">
      <c r="A2033" s="4"/>
      <c r="N2033" s="4"/>
    </row>
    <row r="2034" spans="1:14" x14ac:dyDescent="0.2">
      <c r="A2034" s="4"/>
      <c r="N2034" s="4"/>
    </row>
    <row r="2035" spans="1:14" x14ac:dyDescent="0.2">
      <c r="A2035" s="4"/>
      <c r="N2035" s="4"/>
    </row>
    <row r="2036" spans="1:14" x14ac:dyDescent="0.2">
      <c r="A2036" s="4"/>
      <c r="N2036" s="4"/>
    </row>
    <row r="2037" spans="1:14" x14ac:dyDescent="0.2">
      <c r="A2037" s="4"/>
      <c r="N2037" s="4"/>
    </row>
    <row r="2038" spans="1:14" x14ac:dyDescent="0.2">
      <c r="A2038" s="4"/>
      <c r="N2038" s="4"/>
    </row>
    <row r="2039" spans="1:14" x14ac:dyDescent="0.2">
      <c r="A2039" s="4"/>
      <c r="N2039" s="4"/>
    </row>
    <row r="2040" spans="1:14" x14ac:dyDescent="0.2">
      <c r="A2040" s="4"/>
      <c r="N2040" s="4"/>
    </row>
    <row r="2041" spans="1:14" x14ac:dyDescent="0.2">
      <c r="A2041" s="4"/>
      <c r="N2041" s="4"/>
    </row>
    <row r="2042" spans="1:14" x14ac:dyDescent="0.2">
      <c r="A2042" s="4"/>
      <c r="N2042" s="4"/>
    </row>
    <row r="2043" spans="1:14" x14ac:dyDescent="0.2">
      <c r="A2043" s="4"/>
      <c r="N2043" s="4"/>
    </row>
    <row r="2044" spans="1:14" x14ac:dyDescent="0.2">
      <c r="A2044" s="4"/>
      <c r="N2044" s="4"/>
    </row>
    <row r="2045" spans="1:14" x14ac:dyDescent="0.2">
      <c r="A2045" s="4"/>
      <c r="N2045" s="4"/>
    </row>
    <row r="2046" spans="1:14" x14ac:dyDescent="0.2">
      <c r="A2046" s="4"/>
      <c r="N2046" s="4"/>
    </row>
    <row r="2047" spans="1:14" x14ac:dyDescent="0.2">
      <c r="A2047" s="4"/>
      <c r="N2047" s="4"/>
    </row>
    <row r="2048" spans="1:14" x14ac:dyDescent="0.2">
      <c r="A2048" s="4"/>
      <c r="N2048" s="4"/>
    </row>
    <row r="2049" spans="1:14" x14ac:dyDescent="0.2">
      <c r="A2049" s="4"/>
      <c r="N2049" s="4"/>
    </row>
    <row r="2050" spans="1:14" x14ac:dyDescent="0.2">
      <c r="A2050" s="4"/>
      <c r="N2050" s="4"/>
    </row>
    <row r="2051" spans="1:14" x14ac:dyDescent="0.2">
      <c r="A2051" s="4"/>
      <c r="N2051" s="4"/>
    </row>
    <row r="2052" spans="1:14" x14ac:dyDescent="0.2">
      <c r="A2052" s="4"/>
      <c r="N2052" s="4"/>
    </row>
    <row r="2053" spans="1:14" x14ac:dyDescent="0.2">
      <c r="A2053" s="4"/>
      <c r="N2053" s="4"/>
    </row>
    <row r="2054" spans="1:14" x14ac:dyDescent="0.2">
      <c r="A2054" s="4"/>
      <c r="N2054" s="4"/>
    </row>
    <row r="2055" spans="1:14" x14ac:dyDescent="0.2">
      <c r="A2055" s="4"/>
      <c r="N2055" s="4"/>
    </row>
    <row r="2056" spans="1:14" x14ac:dyDescent="0.2">
      <c r="A2056" s="4"/>
      <c r="N2056" s="4"/>
    </row>
    <row r="2057" spans="1:14" x14ac:dyDescent="0.2">
      <c r="A2057" s="4"/>
      <c r="N2057" s="4"/>
    </row>
    <row r="2058" spans="1:14" x14ac:dyDescent="0.2">
      <c r="A2058" s="4"/>
      <c r="N2058" s="4"/>
    </row>
    <row r="2059" spans="1:14" x14ac:dyDescent="0.2">
      <c r="A2059" s="4"/>
      <c r="N2059" s="4"/>
    </row>
    <row r="2060" spans="1:14" x14ac:dyDescent="0.2">
      <c r="A2060" s="4"/>
      <c r="N2060" s="4"/>
    </row>
    <row r="2061" spans="1:14" x14ac:dyDescent="0.2">
      <c r="A2061" s="4"/>
      <c r="N2061" s="4"/>
    </row>
    <row r="2062" spans="1:14" x14ac:dyDescent="0.2">
      <c r="A2062" s="4"/>
      <c r="N2062" s="4"/>
    </row>
    <row r="2063" spans="1:14" x14ac:dyDescent="0.2">
      <c r="A2063" s="4"/>
      <c r="N2063" s="4"/>
    </row>
    <row r="2064" spans="1:14" x14ac:dyDescent="0.2">
      <c r="A2064" s="4"/>
      <c r="N2064" s="4"/>
    </row>
    <row r="2065" spans="1:14" x14ac:dyDescent="0.2">
      <c r="A2065" s="4"/>
      <c r="N2065" s="4"/>
    </row>
    <row r="2066" spans="1:14" x14ac:dyDescent="0.2">
      <c r="A2066" s="4"/>
      <c r="N2066" s="4"/>
    </row>
    <row r="2067" spans="1:14" x14ac:dyDescent="0.2">
      <c r="A2067" s="4"/>
      <c r="N2067" s="4"/>
    </row>
    <row r="2068" spans="1:14" x14ac:dyDescent="0.2">
      <c r="A2068" s="4"/>
      <c r="N2068" s="4"/>
    </row>
    <row r="2069" spans="1:14" x14ac:dyDescent="0.2">
      <c r="A2069" s="4"/>
      <c r="N2069" s="4"/>
    </row>
    <row r="2070" spans="1:14" x14ac:dyDescent="0.2">
      <c r="A2070" s="4"/>
      <c r="N2070" s="4"/>
    </row>
    <row r="2071" spans="1:14" x14ac:dyDescent="0.2">
      <c r="A2071" s="4"/>
      <c r="N2071" s="4"/>
    </row>
    <row r="2072" spans="1:14" x14ac:dyDescent="0.2">
      <c r="A2072" s="4"/>
      <c r="N2072" s="4"/>
    </row>
    <row r="2073" spans="1:14" x14ac:dyDescent="0.2">
      <c r="A2073" s="4"/>
      <c r="N2073" s="4"/>
    </row>
    <row r="2074" spans="1:14" x14ac:dyDescent="0.2">
      <c r="A2074" s="4"/>
      <c r="N2074" s="4"/>
    </row>
    <row r="2075" spans="1:14" x14ac:dyDescent="0.2">
      <c r="A2075" s="4"/>
      <c r="N2075" s="4"/>
    </row>
    <row r="2076" spans="1:14" x14ac:dyDescent="0.2">
      <c r="A2076" s="4"/>
      <c r="N2076" s="4"/>
    </row>
    <row r="2077" spans="1:14" x14ac:dyDescent="0.2">
      <c r="A2077" s="4"/>
      <c r="N2077" s="4"/>
    </row>
    <row r="2078" spans="1:14" x14ac:dyDescent="0.2">
      <c r="A2078" s="4"/>
      <c r="N2078" s="4"/>
    </row>
    <row r="2079" spans="1:14" x14ac:dyDescent="0.2">
      <c r="A2079" s="4"/>
      <c r="N2079" s="4"/>
    </row>
    <row r="2080" spans="1:14" x14ac:dyDescent="0.2">
      <c r="A2080" s="4"/>
      <c r="N2080" s="4"/>
    </row>
    <row r="2081" spans="1:14" x14ac:dyDescent="0.2">
      <c r="A2081" s="4"/>
      <c r="N2081" s="4"/>
    </row>
    <row r="2082" spans="1:14" x14ac:dyDescent="0.2">
      <c r="A2082" s="4"/>
      <c r="N2082" s="4"/>
    </row>
    <row r="2083" spans="1:14" x14ac:dyDescent="0.2">
      <c r="A2083" s="4"/>
      <c r="N2083" s="4"/>
    </row>
    <row r="2084" spans="1:14" x14ac:dyDescent="0.2">
      <c r="A2084" s="4"/>
      <c r="N2084" s="4"/>
    </row>
    <row r="2085" spans="1:14" x14ac:dyDescent="0.2">
      <c r="A2085" s="4"/>
      <c r="N2085" s="4"/>
    </row>
    <row r="2086" spans="1:14" x14ac:dyDescent="0.2">
      <c r="A2086" s="4"/>
      <c r="N2086" s="4"/>
    </row>
    <row r="2087" spans="1:14" x14ac:dyDescent="0.2">
      <c r="A2087" s="4"/>
      <c r="N2087" s="4"/>
    </row>
    <row r="2088" spans="1:14" x14ac:dyDescent="0.2">
      <c r="A2088" s="4"/>
      <c r="N2088" s="4"/>
    </row>
    <row r="2089" spans="1:14" x14ac:dyDescent="0.2">
      <c r="A2089" s="4"/>
      <c r="N2089" s="4"/>
    </row>
    <row r="2090" spans="1:14" x14ac:dyDescent="0.2">
      <c r="A2090" s="4"/>
      <c r="N2090" s="4"/>
    </row>
    <row r="2091" spans="1:14" x14ac:dyDescent="0.2">
      <c r="A2091" s="4"/>
      <c r="N2091" s="4"/>
    </row>
    <row r="2092" spans="1:14" x14ac:dyDescent="0.2">
      <c r="A2092" s="4"/>
      <c r="N2092" s="4"/>
    </row>
    <row r="2093" spans="1:14" x14ac:dyDescent="0.2">
      <c r="A2093" s="4"/>
      <c r="N2093" s="4"/>
    </row>
    <row r="2094" spans="1:14" x14ac:dyDescent="0.2">
      <c r="A2094" s="4"/>
      <c r="N2094" s="4"/>
    </row>
    <row r="2095" spans="1:14" x14ac:dyDescent="0.2">
      <c r="A2095" s="4"/>
      <c r="N2095" s="4"/>
    </row>
    <row r="2096" spans="1:14" x14ac:dyDescent="0.2">
      <c r="A2096" s="4"/>
      <c r="N2096" s="4"/>
    </row>
    <row r="2097" spans="1:14" x14ac:dyDescent="0.2">
      <c r="A2097" s="4"/>
      <c r="N2097" s="4"/>
    </row>
    <row r="2098" spans="1:14" x14ac:dyDescent="0.2">
      <c r="A2098" s="4"/>
      <c r="N2098" s="4"/>
    </row>
    <row r="2099" spans="1:14" x14ac:dyDescent="0.2">
      <c r="A2099" s="4"/>
      <c r="N2099" s="4"/>
    </row>
    <row r="2100" spans="1:14" x14ac:dyDescent="0.2">
      <c r="A2100" s="4"/>
      <c r="N2100" s="4"/>
    </row>
    <row r="2101" spans="1:14" x14ac:dyDescent="0.2">
      <c r="A2101" s="4"/>
      <c r="N2101" s="4"/>
    </row>
    <row r="2102" spans="1:14" x14ac:dyDescent="0.2">
      <c r="A2102" s="4"/>
      <c r="N2102" s="4"/>
    </row>
    <row r="2103" spans="1:14" x14ac:dyDescent="0.2">
      <c r="A2103" s="4"/>
      <c r="N2103" s="4"/>
    </row>
    <row r="2104" spans="1:14" x14ac:dyDescent="0.2">
      <c r="A2104" s="4"/>
      <c r="N2104" s="4"/>
    </row>
    <row r="2105" spans="1:14" x14ac:dyDescent="0.2">
      <c r="A2105" s="4"/>
      <c r="N2105" s="4"/>
    </row>
    <row r="2106" spans="1:14" x14ac:dyDescent="0.2">
      <c r="A2106" s="4"/>
      <c r="N2106" s="4"/>
    </row>
    <row r="2107" spans="1:14" x14ac:dyDescent="0.2">
      <c r="A2107" s="4"/>
      <c r="N2107" s="4"/>
    </row>
    <row r="2108" spans="1:14" x14ac:dyDescent="0.2">
      <c r="A2108" s="4"/>
      <c r="N2108" s="4"/>
    </row>
    <row r="2109" spans="1:14" x14ac:dyDescent="0.2">
      <c r="A2109" s="4"/>
      <c r="N2109" s="4"/>
    </row>
    <row r="2110" spans="1:14" x14ac:dyDescent="0.2">
      <c r="A2110" s="4"/>
      <c r="N2110" s="4"/>
    </row>
    <row r="2111" spans="1:14" x14ac:dyDescent="0.2">
      <c r="A2111" s="4"/>
      <c r="N2111" s="4"/>
    </row>
    <row r="2112" spans="1:14" x14ac:dyDescent="0.2">
      <c r="A2112" s="4"/>
      <c r="N2112" s="4"/>
    </row>
    <row r="2113" spans="1:14" x14ac:dyDescent="0.2">
      <c r="A2113" s="4"/>
      <c r="N2113" s="4"/>
    </row>
    <row r="2114" spans="1:14" x14ac:dyDescent="0.2">
      <c r="A2114" s="4"/>
      <c r="N2114" s="4"/>
    </row>
    <row r="2115" spans="1:14" x14ac:dyDescent="0.2">
      <c r="A2115" s="4"/>
      <c r="N2115" s="4"/>
    </row>
    <row r="2116" spans="1:14" x14ac:dyDescent="0.2">
      <c r="A2116" s="4"/>
      <c r="N2116" s="4"/>
    </row>
    <row r="2117" spans="1:14" x14ac:dyDescent="0.2">
      <c r="A2117" s="4"/>
      <c r="N2117" s="4"/>
    </row>
    <row r="2118" spans="1:14" x14ac:dyDescent="0.2">
      <c r="A2118" s="4"/>
      <c r="N2118" s="4"/>
    </row>
    <row r="2119" spans="1:14" x14ac:dyDescent="0.2">
      <c r="A2119" s="4"/>
      <c r="N2119" s="4"/>
    </row>
    <row r="2120" spans="1:14" x14ac:dyDescent="0.2">
      <c r="A2120" s="4"/>
      <c r="N2120" s="4"/>
    </row>
    <row r="2121" spans="1:14" x14ac:dyDescent="0.2">
      <c r="A2121" s="4"/>
      <c r="N2121" s="4"/>
    </row>
    <row r="2122" spans="1:14" x14ac:dyDescent="0.2">
      <c r="A2122" s="4"/>
      <c r="N2122" s="4"/>
    </row>
    <row r="2123" spans="1:14" x14ac:dyDescent="0.2">
      <c r="A2123" s="4"/>
      <c r="N2123" s="4"/>
    </row>
    <row r="2124" spans="1:14" x14ac:dyDescent="0.2">
      <c r="A2124" s="4"/>
      <c r="N2124" s="4"/>
    </row>
    <row r="2125" spans="1:14" x14ac:dyDescent="0.2">
      <c r="A2125" s="4"/>
      <c r="N2125" s="4"/>
    </row>
    <row r="2126" spans="1:14" x14ac:dyDescent="0.2">
      <c r="A2126" s="4"/>
      <c r="N2126" s="4"/>
    </row>
    <row r="2127" spans="1:14" x14ac:dyDescent="0.2">
      <c r="A2127" s="4"/>
      <c r="N2127" s="4"/>
    </row>
    <row r="2128" spans="1:14" x14ac:dyDescent="0.2">
      <c r="A2128" s="4"/>
      <c r="N2128" s="4"/>
    </row>
    <row r="2129" spans="1:14" x14ac:dyDescent="0.2">
      <c r="A2129" s="4"/>
      <c r="N2129" s="4"/>
    </row>
    <row r="2130" spans="1:14" x14ac:dyDescent="0.2">
      <c r="A2130" s="4"/>
      <c r="N2130" s="4"/>
    </row>
    <row r="2131" spans="1:14" x14ac:dyDescent="0.2">
      <c r="A2131" s="4"/>
      <c r="N2131" s="4"/>
    </row>
    <row r="2132" spans="1:14" x14ac:dyDescent="0.2">
      <c r="A2132" s="4"/>
      <c r="N2132" s="4"/>
    </row>
    <row r="2133" spans="1:14" x14ac:dyDescent="0.2">
      <c r="A2133" s="4"/>
      <c r="N2133" s="4"/>
    </row>
    <row r="2134" spans="1:14" x14ac:dyDescent="0.2">
      <c r="A2134" s="4"/>
      <c r="N2134" s="4"/>
    </row>
    <row r="2135" spans="1:14" x14ac:dyDescent="0.2">
      <c r="A2135" s="4"/>
      <c r="N2135" s="4"/>
    </row>
    <row r="2136" spans="1:14" x14ac:dyDescent="0.2">
      <c r="A2136" s="4"/>
      <c r="N2136" s="4"/>
    </row>
    <row r="2137" spans="1:14" x14ac:dyDescent="0.2">
      <c r="A2137" s="4"/>
      <c r="N2137" s="4"/>
    </row>
    <row r="2138" spans="1:14" x14ac:dyDescent="0.2">
      <c r="A2138" s="4"/>
      <c r="N2138" s="4"/>
    </row>
    <row r="2139" spans="1:14" x14ac:dyDescent="0.2">
      <c r="A2139" s="4"/>
      <c r="N2139" s="4"/>
    </row>
    <row r="2140" spans="1:14" x14ac:dyDescent="0.2">
      <c r="A2140" s="4"/>
      <c r="N2140" s="4"/>
    </row>
    <row r="2141" spans="1:14" x14ac:dyDescent="0.2">
      <c r="A2141" s="4"/>
      <c r="N2141" s="4"/>
    </row>
    <row r="2142" spans="1:14" x14ac:dyDescent="0.2">
      <c r="A2142" s="4"/>
      <c r="N2142" s="4"/>
    </row>
    <row r="2143" spans="1:14" x14ac:dyDescent="0.2">
      <c r="A2143" s="4"/>
      <c r="N2143" s="4"/>
    </row>
    <row r="2144" spans="1:14" x14ac:dyDescent="0.2">
      <c r="A2144" s="4"/>
      <c r="N2144" s="4"/>
    </row>
    <row r="2145" spans="1:14" x14ac:dyDescent="0.2">
      <c r="A2145" s="4"/>
      <c r="N2145" s="4"/>
    </row>
    <row r="2146" spans="1:14" x14ac:dyDescent="0.2">
      <c r="A2146" s="4"/>
      <c r="N2146" s="4"/>
    </row>
    <row r="2147" spans="1:14" x14ac:dyDescent="0.2">
      <c r="A2147" s="4"/>
      <c r="N2147" s="4"/>
    </row>
    <row r="2148" spans="1:14" x14ac:dyDescent="0.2">
      <c r="A2148" s="4"/>
      <c r="N2148" s="4"/>
    </row>
    <row r="2149" spans="1:14" x14ac:dyDescent="0.2">
      <c r="A2149" s="4"/>
      <c r="N2149" s="4"/>
    </row>
    <row r="2150" spans="1:14" x14ac:dyDescent="0.2">
      <c r="A2150" s="4"/>
      <c r="N2150" s="4"/>
    </row>
    <row r="2151" spans="1:14" x14ac:dyDescent="0.2">
      <c r="A2151" s="4"/>
      <c r="N2151" s="4"/>
    </row>
    <row r="2152" spans="1:14" x14ac:dyDescent="0.2">
      <c r="A2152" s="4"/>
      <c r="N2152" s="4"/>
    </row>
    <row r="2153" spans="1:14" x14ac:dyDescent="0.2">
      <c r="A2153" s="4"/>
      <c r="N2153" s="4"/>
    </row>
    <row r="2154" spans="1:14" x14ac:dyDescent="0.2">
      <c r="A2154" s="4"/>
      <c r="N2154" s="4"/>
    </row>
    <row r="2155" spans="1:14" x14ac:dyDescent="0.2">
      <c r="A2155" s="4"/>
      <c r="N2155" s="4"/>
    </row>
    <row r="2156" spans="1:14" x14ac:dyDescent="0.2">
      <c r="A2156" s="4"/>
      <c r="N2156" s="4"/>
    </row>
    <row r="2157" spans="1:14" x14ac:dyDescent="0.2">
      <c r="A2157" s="4"/>
      <c r="N2157" s="4"/>
    </row>
    <row r="2158" spans="1:14" x14ac:dyDescent="0.2">
      <c r="A2158" s="4"/>
      <c r="N2158" s="4"/>
    </row>
    <row r="2159" spans="1:14" x14ac:dyDescent="0.2">
      <c r="A2159" s="4"/>
      <c r="N2159" s="4"/>
    </row>
    <row r="2160" spans="1:14" x14ac:dyDescent="0.2">
      <c r="A2160" s="4"/>
      <c r="N2160" s="4"/>
    </row>
    <row r="2161" spans="1:14" x14ac:dyDescent="0.2">
      <c r="A2161" s="4"/>
      <c r="N2161" s="4"/>
    </row>
    <row r="2162" spans="1:14" x14ac:dyDescent="0.2">
      <c r="A2162" s="4"/>
      <c r="N2162" s="4"/>
    </row>
    <row r="2163" spans="1:14" x14ac:dyDescent="0.2">
      <c r="A2163" s="4"/>
      <c r="N2163" s="4"/>
    </row>
    <row r="2164" spans="1:14" x14ac:dyDescent="0.2">
      <c r="A2164" s="4"/>
      <c r="N2164" s="4"/>
    </row>
    <row r="2165" spans="1:14" x14ac:dyDescent="0.2">
      <c r="A2165" s="4"/>
      <c r="N2165" s="4"/>
    </row>
    <row r="2166" spans="1:14" x14ac:dyDescent="0.2">
      <c r="A2166" s="4"/>
      <c r="N2166" s="4"/>
    </row>
    <row r="2167" spans="1:14" x14ac:dyDescent="0.2">
      <c r="A2167" s="4"/>
      <c r="N2167" s="4"/>
    </row>
    <row r="2168" spans="1:14" x14ac:dyDescent="0.2">
      <c r="A2168" s="4"/>
      <c r="N2168" s="4"/>
    </row>
    <row r="2169" spans="1:14" x14ac:dyDescent="0.2">
      <c r="A2169" s="4"/>
      <c r="N2169" s="4"/>
    </row>
    <row r="2170" spans="1:14" x14ac:dyDescent="0.2">
      <c r="A2170" s="4"/>
      <c r="N2170" s="4"/>
    </row>
    <row r="2171" spans="1:14" x14ac:dyDescent="0.2">
      <c r="A2171" s="4"/>
      <c r="N2171" s="4"/>
    </row>
    <row r="2172" spans="1:14" x14ac:dyDescent="0.2">
      <c r="A2172" s="4"/>
      <c r="N2172" s="4"/>
    </row>
    <row r="2173" spans="1:14" x14ac:dyDescent="0.2">
      <c r="A2173" s="4"/>
      <c r="N2173" s="4"/>
    </row>
    <row r="2174" spans="1:14" x14ac:dyDescent="0.2">
      <c r="A2174" s="4"/>
      <c r="N2174" s="4"/>
    </row>
    <row r="2175" spans="1:14" x14ac:dyDescent="0.2">
      <c r="A2175" s="4"/>
      <c r="N2175" s="4"/>
    </row>
    <row r="2176" spans="1:14" x14ac:dyDescent="0.2">
      <c r="A2176" s="4"/>
      <c r="N2176" s="4"/>
    </row>
    <row r="2177" spans="1:14" x14ac:dyDescent="0.2">
      <c r="A2177" s="4"/>
      <c r="N2177" s="4"/>
    </row>
    <row r="2178" spans="1:14" x14ac:dyDescent="0.2">
      <c r="A2178" s="4"/>
      <c r="N2178" s="4"/>
    </row>
    <row r="2179" spans="1:14" x14ac:dyDescent="0.2">
      <c r="A2179" s="4"/>
      <c r="N2179" s="4"/>
    </row>
    <row r="2180" spans="1:14" x14ac:dyDescent="0.2">
      <c r="A2180" s="4"/>
      <c r="N2180" s="4"/>
    </row>
    <row r="2181" spans="1:14" x14ac:dyDescent="0.2">
      <c r="A2181" s="4"/>
      <c r="N2181" s="4"/>
    </row>
    <row r="2182" spans="1:14" x14ac:dyDescent="0.2">
      <c r="A2182" s="4"/>
      <c r="N2182" s="4"/>
    </row>
    <row r="2183" spans="1:14" x14ac:dyDescent="0.2">
      <c r="A2183" s="4"/>
      <c r="N2183" s="4"/>
    </row>
    <row r="2184" spans="1:14" x14ac:dyDescent="0.2">
      <c r="A2184" s="4"/>
      <c r="N2184" s="4"/>
    </row>
    <row r="2185" spans="1:14" x14ac:dyDescent="0.2">
      <c r="A2185" s="4"/>
      <c r="N2185" s="4"/>
    </row>
    <row r="2186" spans="1:14" x14ac:dyDescent="0.2">
      <c r="A2186" s="4"/>
      <c r="N2186" s="4"/>
    </row>
    <row r="2187" spans="1:14" x14ac:dyDescent="0.2">
      <c r="A2187" s="4"/>
      <c r="N2187" s="4"/>
    </row>
    <row r="2188" spans="1:14" x14ac:dyDescent="0.2">
      <c r="A2188" s="4"/>
      <c r="N2188" s="4"/>
    </row>
    <row r="2189" spans="1:14" x14ac:dyDescent="0.2">
      <c r="A2189" s="4"/>
      <c r="N2189" s="4"/>
    </row>
    <row r="2190" spans="1:14" x14ac:dyDescent="0.2">
      <c r="A2190" s="4"/>
      <c r="N2190" s="4"/>
    </row>
    <row r="2191" spans="1:14" x14ac:dyDescent="0.2">
      <c r="A2191" s="4"/>
      <c r="N2191" s="4"/>
    </row>
    <row r="2192" spans="1:14" x14ac:dyDescent="0.2">
      <c r="A2192" s="4"/>
      <c r="N2192" s="4"/>
    </row>
    <row r="2193" spans="1:14" x14ac:dyDescent="0.2">
      <c r="A2193" s="4"/>
      <c r="N2193" s="4"/>
    </row>
    <row r="2194" spans="1:14" x14ac:dyDescent="0.2">
      <c r="A2194" s="4"/>
      <c r="N2194" s="4"/>
    </row>
    <row r="2195" spans="1:14" x14ac:dyDescent="0.2">
      <c r="A2195" s="4"/>
      <c r="N2195" s="4"/>
    </row>
    <row r="2196" spans="1:14" x14ac:dyDescent="0.2">
      <c r="A2196" s="4"/>
      <c r="N2196" s="4"/>
    </row>
    <row r="2197" spans="1:14" x14ac:dyDescent="0.2">
      <c r="A2197" s="4"/>
      <c r="N2197" s="4"/>
    </row>
    <row r="2198" spans="1:14" x14ac:dyDescent="0.2">
      <c r="A2198" s="4"/>
      <c r="N2198" s="4"/>
    </row>
    <row r="2199" spans="1:14" x14ac:dyDescent="0.2">
      <c r="A2199" s="4"/>
      <c r="N2199" s="4"/>
    </row>
    <row r="2200" spans="1:14" x14ac:dyDescent="0.2">
      <c r="A2200" s="4"/>
      <c r="N2200" s="4"/>
    </row>
    <row r="2201" spans="1:14" x14ac:dyDescent="0.2">
      <c r="A2201" s="4"/>
      <c r="N2201" s="4"/>
    </row>
    <row r="2202" spans="1:14" x14ac:dyDescent="0.2">
      <c r="A2202" s="4"/>
      <c r="N2202" s="4"/>
    </row>
    <row r="2203" spans="1:14" x14ac:dyDescent="0.2">
      <c r="A2203" s="4"/>
      <c r="N2203" s="4"/>
    </row>
    <row r="2204" spans="1:14" x14ac:dyDescent="0.2">
      <c r="A2204" s="4"/>
      <c r="N2204" s="4"/>
    </row>
    <row r="2205" spans="1:14" x14ac:dyDescent="0.2">
      <c r="A2205" s="4"/>
      <c r="N2205" s="4"/>
    </row>
    <row r="2206" spans="1:14" x14ac:dyDescent="0.2">
      <c r="A2206" s="4"/>
      <c r="N2206" s="4"/>
    </row>
    <row r="2207" spans="1:14" x14ac:dyDescent="0.2">
      <c r="A2207" s="4"/>
      <c r="N2207" s="4"/>
    </row>
    <row r="2208" spans="1:14" x14ac:dyDescent="0.2">
      <c r="A2208" s="4"/>
      <c r="N2208" s="4"/>
    </row>
    <row r="2209" spans="1:14" x14ac:dyDescent="0.2">
      <c r="A2209" s="4"/>
      <c r="N2209" s="4"/>
    </row>
    <row r="2210" spans="1:14" x14ac:dyDescent="0.2">
      <c r="A2210" s="4"/>
      <c r="N2210" s="4"/>
    </row>
    <row r="2211" spans="1:14" x14ac:dyDescent="0.2">
      <c r="A2211" s="4"/>
      <c r="N2211" s="4"/>
    </row>
    <row r="2212" spans="1:14" x14ac:dyDescent="0.2">
      <c r="A2212" s="4"/>
      <c r="N2212" s="4"/>
    </row>
    <row r="2213" spans="1:14" x14ac:dyDescent="0.2">
      <c r="A2213" s="4"/>
      <c r="N2213" s="4"/>
    </row>
    <row r="2214" spans="1:14" x14ac:dyDescent="0.2">
      <c r="A2214" s="4"/>
      <c r="N2214" s="4"/>
    </row>
    <row r="2215" spans="1:14" x14ac:dyDescent="0.2">
      <c r="A2215" s="4"/>
      <c r="N2215" s="4"/>
    </row>
    <row r="2216" spans="1:14" x14ac:dyDescent="0.2">
      <c r="A2216" s="4"/>
      <c r="N2216" s="4"/>
    </row>
    <row r="2217" spans="1:14" x14ac:dyDescent="0.2">
      <c r="A2217" s="4"/>
      <c r="N2217" s="4"/>
    </row>
    <row r="2218" spans="1:14" x14ac:dyDescent="0.2">
      <c r="A2218" s="4"/>
      <c r="N2218" s="4"/>
    </row>
    <row r="2219" spans="1:14" x14ac:dyDescent="0.2">
      <c r="A2219" s="4"/>
      <c r="N2219" s="4"/>
    </row>
    <row r="2220" spans="1:14" x14ac:dyDescent="0.2">
      <c r="A2220" s="4"/>
      <c r="N2220" s="4"/>
    </row>
    <row r="2221" spans="1:14" x14ac:dyDescent="0.2">
      <c r="A2221" s="4"/>
      <c r="N2221" s="4"/>
    </row>
    <row r="2222" spans="1:14" x14ac:dyDescent="0.2">
      <c r="A2222" s="4"/>
      <c r="N2222" s="4"/>
    </row>
    <row r="2223" spans="1:14" x14ac:dyDescent="0.2">
      <c r="A2223" s="4"/>
      <c r="N2223" s="4"/>
    </row>
    <row r="2224" spans="1:14" x14ac:dyDescent="0.2">
      <c r="A2224" s="4"/>
      <c r="N2224" s="4"/>
    </row>
    <row r="2225" spans="1:14" x14ac:dyDescent="0.2">
      <c r="A2225" s="4"/>
      <c r="N2225" s="4"/>
    </row>
    <row r="2226" spans="1:14" x14ac:dyDescent="0.2">
      <c r="A2226" s="4"/>
      <c r="N2226" s="4"/>
    </row>
    <row r="2227" spans="1:14" x14ac:dyDescent="0.2">
      <c r="A2227" s="4"/>
      <c r="N2227" s="4"/>
    </row>
    <row r="2228" spans="1:14" x14ac:dyDescent="0.2">
      <c r="A2228" s="4"/>
      <c r="N2228" s="4"/>
    </row>
    <row r="2229" spans="1:14" x14ac:dyDescent="0.2">
      <c r="A2229" s="4"/>
      <c r="N2229" s="4"/>
    </row>
    <row r="2230" spans="1:14" x14ac:dyDescent="0.2">
      <c r="A2230" s="4"/>
      <c r="N2230" s="4"/>
    </row>
    <row r="2231" spans="1:14" x14ac:dyDescent="0.2">
      <c r="A2231" s="4"/>
      <c r="N2231" s="4"/>
    </row>
    <row r="2232" spans="1:14" x14ac:dyDescent="0.2">
      <c r="A2232" s="4"/>
      <c r="N2232" s="4"/>
    </row>
    <row r="2233" spans="1:14" x14ac:dyDescent="0.2">
      <c r="A2233" s="4"/>
      <c r="N2233" s="4"/>
    </row>
    <row r="2234" spans="1:14" x14ac:dyDescent="0.2">
      <c r="A2234" s="4"/>
      <c r="N2234" s="4"/>
    </row>
    <row r="2235" spans="1:14" x14ac:dyDescent="0.2">
      <c r="A2235" s="4"/>
      <c r="N2235" s="4"/>
    </row>
    <row r="2236" spans="1:14" x14ac:dyDescent="0.2">
      <c r="A2236" s="4"/>
      <c r="N2236" s="4"/>
    </row>
    <row r="2237" spans="1:14" x14ac:dyDescent="0.2">
      <c r="A2237" s="4"/>
      <c r="N2237" s="4"/>
    </row>
    <row r="2238" spans="1:14" x14ac:dyDescent="0.2">
      <c r="A2238" s="4"/>
      <c r="N2238" s="4"/>
    </row>
    <row r="2239" spans="1:14" x14ac:dyDescent="0.2">
      <c r="A2239" s="4"/>
      <c r="N2239" s="4"/>
    </row>
    <row r="2240" spans="1:14" x14ac:dyDescent="0.2">
      <c r="A2240" s="4"/>
      <c r="N2240" s="4"/>
    </row>
    <row r="2241" spans="1:14" x14ac:dyDescent="0.2">
      <c r="A2241" s="4"/>
      <c r="N2241" s="4"/>
    </row>
    <row r="2242" spans="1:14" x14ac:dyDescent="0.2">
      <c r="A2242" s="4"/>
      <c r="N2242" s="4"/>
    </row>
    <row r="2243" spans="1:14" x14ac:dyDescent="0.2">
      <c r="A2243" s="4"/>
      <c r="N2243" s="4"/>
    </row>
    <row r="2244" spans="1:14" x14ac:dyDescent="0.2">
      <c r="A2244" s="4"/>
      <c r="N2244" s="4"/>
    </row>
    <row r="2245" spans="1:14" x14ac:dyDescent="0.2">
      <c r="A2245" s="4"/>
      <c r="N2245" s="4"/>
    </row>
    <row r="2246" spans="1:14" x14ac:dyDescent="0.2">
      <c r="A2246" s="4"/>
      <c r="N2246" s="4"/>
    </row>
    <row r="2247" spans="1:14" x14ac:dyDescent="0.2">
      <c r="A2247" s="4"/>
      <c r="N2247" s="4"/>
    </row>
    <row r="2248" spans="1:14" x14ac:dyDescent="0.2">
      <c r="A2248" s="4"/>
      <c r="N2248" s="4"/>
    </row>
    <row r="2249" spans="1:14" x14ac:dyDescent="0.2">
      <c r="A2249" s="4"/>
      <c r="N2249" s="4"/>
    </row>
    <row r="2250" spans="1:14" x14ac:dyDescent="0.2">
      <c r="A2250" s="4"/>
      <c r="N2250" s="4"/>
    </row>
    <row r="2251" spans="1:14" x14ac:dyDescent="0.2">
      <c r="A2251" s="4"/>
      <c r="N2251" s="4"/>
    </row>
    <row r="2252" spans="1:14" x14ac:dyDescent="0.2">
      <c r="A2252" s="4"/>
      <c r="N2252" s="4"/>
    </row>
    <row r="2253" spans="1:14" x14ac:dyDescent="0.2">
      <c r="A2253" s="4"/>
      <c r="N2253" s="4"/>
    </row>
    <row r="2254" spans="1:14" x14ac:dyDescent="0.2">
      <c r="A2254" s="4"/>
      <c r="N2254" s="4"/>
    </row>
    <row r="2255" spans="1:14" x14ac:dyDescent="0.2">
      <c r="A2255" s="4"/>
      <c r="N2255" s="4"/>
    </row>
    <row r="2256" spans="1:14" x14ac:dyDescent="0.2">
      <c r="A2256" s="4"/>
      <c r="N2256" s="4"/>
    </row>
    <row r="2257" spans="1:14" x14ac:dyDescent="0.2">
      <c r="A2257" s="4"/>
      <c r="N2257" s="4"/>
    </row>
    <row r="2258" spans="1:14" x14ac:dyDescent="0.2">
      <c r="A2258" s="4"/>
      <c r="N2258" s="4"/>
    </row>
    <row r="2259" spans="1:14" x14ac:dyDescent="0.2">
      <c r="A2259" s="4"/>
      <c r="N2259" s="4"/>
    </row>
    <row r="2260" spans="1:14" x14ac:dyDescent="0.2">
      <c r="A2260" s="4"/>
      <c r="N2260" s="4"/>
    </row>
    <row r="2261" spans="1:14" x14ac:dyDescent="0.2">
      <c r="A2261" s="4"/>
      <c r="N2261" s="4"/>
    </row>
    <row r="2262" spans="1:14" x14ac:dyDescent="0.2">
      <c r="A2262" s="4"/>
      <c r="N2262" s="4"/>
    </row>
    <row r="2263" spans="1:14" x14ac:dyDescent="0.2">
      <c r="A2263" s="4"/>
      <c r="N2263" s="4"/>
    </row>
    <row r="2264" spans="1:14" x14ac:dyDescent="0.2">
      <c r="A2264" s="4"/>
      <c r="N2264" s="4"/>
    </row>
    <row r="2265" spans="1:14" x14ac:dyDescent="0.2">
      <c r="A2265" s="4"/>
      <c r="N2265" s="4"/>
    </row>
    <row r="2266" spans="1:14" x14ac:dyDescent="0.2">
      <c r="A2266" s="4"/>
      <c r="N2266" s="4"/>
    </row>
    <row r="2267" spans="1:14" x14ac:dyDescent="0.2">
      <c r="A2267" s="4"/>
      <c r="N2267" s="4"/>
    </row>
    <row r="2268" spans="1:14" x14ac:dyDescent="0.2">
      <c r="A2268" s="4"/>
      <c r="N2268" s="4"/>
    </row>
    <row r="2269" spans="1:14" x14ac:dyDescent="0.2">
      <c r="A2269" s="4"/>
      <c r="N2269" s="4"/>
    </row>
    <row r="2270" spans="1:14" x14ac:dyDescent="0.2">
      <c r="A2270" s="4"/>
      <c r="N2270" s="4"/>
    </row>
    <row r="2271" spans="1:14" x14ac:dyDescent="0.2">
      <c r="A2271" s="4"/>
      <c r="N2271" s="4"/>
    </row>
    <row r="2272" spans="1:14" x14ac:dyDescent="0.2">
      <c r="A2272" s="4"/>
      <c r="N2272" s="4"/>
    </row>
    <row r="2273" spans="1:14" x14ac:dyDescent="0.2">
      <c r="A2273" s="4"/>
      <c r="N2273" s="4"/>
    </row>
    <row r="2274" spans="1:14" x14ac:dyDescent="0.2">
      <c r="A2274" s="4"/>
      <c r="N2274" s="4"/>
    </row>
    <row r="2275" spans="1:14" x14ac:dyDescent="0.2">
      <c r="A2275" s="4"/>
      <c r="N2275" s="4"/>
    </row>
    <row r="2276" spans="1:14" x14ac:dyDescent="0.2">
      <c r="A2276" s="4"/>
      <c r="N2276" s="4"/>
    </row>
    <row r="2277" spans="1:14" x14ac:dyDescent="0.2">
      <c r="A2277" s="4"/>
      <c r="N2277" s="4"/>
    </row>
    <row r="2278" spans="1:14" x14ac:dyDescent="0.2">
      <c r="A2278" s="4"/>
      <c r="N2278" s="4"/>
    </row>
    <row r="2279" spans="1:14" x14ac:dyDescent="0.2">
      <c r="A2279" s="4"/>
      <c r="N2279" s="4"/>
    </row>
    <row r="2280" spans="1:14" x14ac:dyDescent="0.2">
      <c r="A2280" s="4"/>
      <c r="N2280" s="4"/>
    </row>
    <row r="2281" spans="1:14" x14ac:dyDescent="0.2">
      <c r="A2281" s="4"/>
      <c r="N2281" s="4"/>
    </row>
    <row r="2282" spans="1:14" x14ac:dyDescent="0.2">
      <c r="A2282" s="4"/>
      <c r="N2282" s="4"/>
    </row>
    <row r="2283" spans="1:14" x14ac:dyDescent="0.2">
      <c r="A2283" s="4"/>
      <c r="N2283" s="4"/>
    </row>
    <row r="2284" spans="1:14" x14ac:dyDescent="0.2">
      <c r="A2284" s="4"/>
      <c r="N2284" s="4"/>
    </row>
    <row r="2285" spans="1:14" x14ac:dyDescent="0.2">
      <c r="A2285" s="4"/>
      <c r="N2285" s="4"/>
    </row>
    <row r="2286" spans="1:14" x14ac:dyDescent="0.2">
      <c r="A2286" s="4"/>
      <c r="N2286" s="4"/>
    </row>
    <row r="2287" spans="1:14" x14ac:dyDescent="0.2">
      <c r="A2287" s="4"/>
      <c r="N2287" s="4"/>
    </row>
    <row r="2288" spans="1:14" x14ac:dyDescent="0.2">
      <c r="A2288" s="4"/>
      <c r="N2288" s="4"/>
    </row>
    <row r="2289" spans="1:14" x14ac:dyDescent="0.2">
      <c r="A2289" s="4"/>
      <c r="N2289" s="4"/>
    </row>
    <row r="2290" spans="1:14" x14ac:dyDescent="0.2">
      <c r="A2290" s="4"/>
      <c r="N2290" s="4"/>
    </row>
    <row r="2291" spans="1:14" x14ac:dyDescent="0.2">
      <c r="A2291" s="4"/>
      <c r="N2291" s="4"/>
    </row>
    <row r="2292" spans="1:14" x14ac:dyDescent="0.2">
      <c r="A2292" s="4"/>
      <c r="N2292" s="4"/>
    </row>
    <row r="2293" spans="1:14" x14ac:dyDescent="0.2">
      <c r="A2293" s="4"/>
      <c r="N2293" s="4"/>
    </row>
    <row r="2294" spans="1:14" x14ac:dyDescent="0.2">
      <c r="A2294" s="4"/>
      <c r="N2294" s="4"/>
    </row>
    <row r="2295" spans="1:14" x14ac:dyDescent="0.2">
      <c r="A2295" s="4"/>
      <c r="N2295" s="4"/>
    </row>
    <row r="2296" spans="1:14" x14ac:dyDescent="0.2">
      <c r="A2296" s="4"/>
      <c r="N2296" s="4"/>
    </row>
    <row r="2297" spans="1:14" x14ac:dyDescent="0.2">
      <c r="A2297" s="4"/>
      <c r="N2297" s="4"/>
    </row>
    <row r="2298" spans="1:14" x14ac:dyDescent="0.2">
      <c r="A2298" s="4"/>
      <c r="N2298" s="4"/>
    </row>
    <row r="2299" spans="1:14" x14ac:dyDescent="0.2">
      <c r="A2299" s="4"/>
      <c r="N2299" s="4"/>
    </row>
    <row r="2300" spans="1:14" x14ac:dyDescent="0.2">
      <c r="A2300" s="4"/>
      <c r="N2300" s="4"/>
    </row>
    <row r="2301" spans="1:14" x14ac:dyDescent="0.2">
      <c r="A2301" s="4"/>
      <c r="N2301" s="4"/>
    </row>
    <row r="2302" spans="1:14" x14ac:dyDescent="0.2">
      <c r="A2302" s="4"/>
      <c r="N2302" s="4"/>
    </row>
    <row r="2303" spans="1:14" x14ac:dyDescent="0.2">
      <c r="A2303" s="4"/>
      <c r="N2303" s="4"/>
    </row>
    <row r="2304" spans="1:14" x14ac:dyDescent="0.2">
      <c r="A2304" s="4"/>
      <c r="N2304" s="4"/>
    </row>
    <row r="2305" spans="1:14" x14ac:dyDescent="0.2">
      <c r="A2305" s="4"/>
      <c r="N2305" s="4"/>
    </row>
    <row r="2306" spans="1:14" x14ac:dyDescent="0.2">
      <c r="A2306" s="4"/>
      <c r="N2306" s="4"/>
    </row>
    <row r="2307" spans="1:14" x14ac:dyDescent="0.2">
      <c r="A2307" s="4"/>
      <c r="N2307" s="4"/>
    </row>
    <row r="2308" spans="1:14" x14ac:dyDescent="0.2">
      <c r="A2308" s="4"/>
      <c r="N2308" s="4"/>
    </row>
    <row r="2309" spans="1:14" x14ac:dyDescent="0.2">
      <c r="A2309" s="4"/>
      <c r="N2309" s="4"/>
    </row>
    <row r="2310" spans="1:14" x14ac:dyDescent="0.2">
      <c r="A2310" s="4"/>
      <c r="N2310" s="4"/>
    </row>
    <row r="2311" spans="1:14" x14ac:dyDescent="0.2">
      <c r="A2311" s="4"/>
      <c r="N2311" s="4"/>
    </row>
    <row r="2312" spans="1:14" x14ac:dyDescent="0.2">
      <c r="A2312" s="4"/>
      <c r="N2312" s="4"/>
    </row>
    <row r="2313" spans="1:14" x14ac:dyDescent="0.2">
      <c r="A2313" s="4"/>
      <c r="N2313" s="4"/>
    </row>
    <row r="2314" spans="1:14" x14ac:dyDescent="0.2">
      <c r="A2314" s="4"/>
      <c r="N2314" s="4"/>
    </row>
    <row r="2315" spans="1:14" x14ac:dyDescent="0.2">
      <c r="A2315" s="4"/>
      <c r="N2315" s="4"/>
    </row>
    <row r="2316" spans="1:14" x14ac:dyDescent="0.2">
      <c r="A2316" s="4"/>
      <c r="N2316" s="4"/>
    </row>
    <row r="2317" spans="1:14" x14ac:dyDescent="0.2">
      <c r="A2317" s="4"/>
      <c r="N2317" s="4"/>
    </row>
    <row r="2318" spans="1:14" x14ac:dyDescent="0.2">
      <c r="A2318" s="4"/>
      <c r="N2318" s="4"/>
    </row>
    <row r="2319" spans="1:14" x14ac:dyDescent="0.2">
      <c r="A2319" s="4"/>
      <c r="N2319" s="4"/>
    </row>
    <row r="2320" spans="1:14" x14ac:dyDescent="0.2">
      <c r="A2320" s="4"/>
      <c r="N2320" s="4"/>
    </row>
    <row r="2321" spans="1:14" x14ac:dyDescent="0.2">
      <c r="A2321" s="4"/>
      <c r="N2321" s="4"/>
    </row>
    <row r="2322" spans="1:14" x14ac:dyDescent="0.2">
      <c r="A2322" s="4"/>
      <c r="N2322" s="4"/>
    </row>
    <row r="2323" spans="1:14" x14ac:dyDescent="0.2">
      <c r="A2323" s="4"/>
      <c r="N2323" s="4"/>
    </row>
    <row r="2324" spans="1:14" x14ac:dyDescent="0.2">
      <c r="A2324" s="4"/>
      <c r="N2324" s="4"/>
    </row>
    <row r="2325" spans="1:14" x14ac:dyDescent="0.2">
      <c r="A2325" s="4"/>
      <c r="N2325" s="4"/>
    </row>
    <row r="2326" spans="1:14" x14ac:dyDescent="0.2">
      <c r="A2326" s="4"/>
      <c r="N2326" s="4"/>
    </row>
    <row r="2327" spans="1:14" x14ac:dyDescent="0.2">
      <c r="A2327" s="4"/>
      <c r="N2327" s="4"/>
    </row>
    <row r="2328" spans="1:14" x14ac:dyDescent="0.2">
      <c r="A2328" s="4"/>
      <c r="N2328" s="4"/>
    </row>
    <row r="2329" spans="1:14" x14ac:dyDescent="0.2">
      <c r="A2329" s="4"/>
      <c r="N2329" s="4"/>
    </row>
    <row r="2330" spans="1:14" x14ac:dyDescent="0.2">
      <c r="A2330" s="4"/>
      <c r="N2330" s="4"/>
    </row>
    <row r="2331" spans="1:14" x14ac:dyDescent="0.2">
      <c r="A2331" s="4"/>
      <c r="N2331" s="4"/>
    </row>
    <row r="2332" spans="1:14" x14ac:dyDescent="0.2">
      <c r="A2332" s="4"/>
      <c r="N2332" s="4"/>
    </row>
    <row r="2333" spans="1:14" x14ac:dyDescent="0.2">
      <c r="A2333" s="4"/>
      <c r="N2333" s="4"/>
    </row>
    <row r="2334" spans="1:14" x14ac:dyDescent="0.2">
      <c r="A2334" s="4"/>
      <c r="N2334" s="4"/>
    </row>
    <row r="2335" spans="1:14" x14ac:dyDescent="0.2">
      <c r="A2335" s="4"/>
      <c r="N2335" s="4"/>
    </row>
    <row r="2336" spans="1:14" x14ac:dyDescent="0.2">
      <c r="A2336" s="4"/>
      <c r="N2336" s="4"/>
    </row>
    <row r="2337" spans="1:14" x14ac:dyDescent="0.2">
      <c r="A2337" s="4"/>
      <c r="N2337" s="4"/>
    </row>
    <row r="2338" spans="1:14" x14ac:dyDescent="0.2">
      <c r="A2338" s="4"/>
      <c r="N2338" s="4"/>
    </row>
    <row r="2339" spans="1:14" x14ac:dyDescent="0.2">
      <c r="A2339" s="4"/>
      <c r="N2339" s="4"/>
    </row>
    <row r="2340" spans="1:14" x14ac:dyDescent="0.2">
      <c r="A2340" s="4"/>
      <c r="N2340" s="4"/>
    </row>
    <row r="2341" spans="1:14" x14ac:dyDescent="0.2">
      <c r="A2341" s="4"/>
      <c r="N2341" s="4"/>
    </row>
    <row r="2342" spans="1:14" x14ac:dyDescent="0.2">
      <c r="A2342" s="4"/>
      <c r="N2342" s="4"/>
    </row>
    <row r="2343" spans="1:14" x14ac:dyDescent="0.2">
      <c r="A2343" s="4"/>
      <c r="N2343" s="4"/>
    </row>
    <row r="2344" spans="1:14" x14ac:dyDescent="0.2">
      <c r="A2344" s="4"/>
      <c r="N2344" s="4"/>
    </row>
    <row r="2345" spans="1:14" x14ac:dyDescent="0.2">
      <c r="A2345" s="4"/>
      <c r="N2345" s="4"/>
    </row>
    <row r="2346" spans="1:14" x14ac:dyDescent="0.2">
      <c r="A2346" s="4"/>
      <c r="N2346" s="4"/>
    </row>
    <row r="2347" spans="1:14" x14ac:dyDescent="0.2">
      <c r="A2347" s="4"/>
      <c r="N2347" s="4"/>
    </row>
    <row r="2348" spans="1:14" x14ac:dyDescent="0.2">
      <c r="A2348" s="4"/>
      <c r="N2348" s="4"/>
    </row>
    <row r="2349" spans="1:14" x14ac:dyDescent="0.2">
      <c r="A2349" s="4"/>
      <c r="N2349" s="4"/>
    </row>
    <row r="2350" spans="1:14" x14ac:dyDescent="0.2">
      <c r="A2350" s="4"/>
      <c r="N2350" s="4"/>
    </row>
    <row r="2351" spans="1:14" x14ac:dyDescent="0.2">
      <c r="A2351" s="4"/>
      <c r="N2351" s="4"/>
    </row>
    <row r="2352" spans="1:14" x14ac:dyDescent="0.2">
      <c r="A2352" s="4"/>
      <c r="N2352" s="4"/>
    </row>
    <row r="2353" spans="1:14" x14ac:dyDescent="0.2">
      <c r="A2353" s="4"/>
      <c r="N2353" s="4"/>
    </row>
    <row r="2354" spans="1:14" x14ac:dyDescent="0.2">
      <c r="A2354" s="4"/>
      <c r="N2354" s="4"/>
    </row>
    <row r="2355" spans="1:14" x14ac:dyDescent="0.2">
      <c r="A2355" s="4"/>
      <c r="N2355" s="4"/>
    </row>
    <row r="2356" spans="1:14" x14ac:dyDescent="0.2">
      <c r="A2356" s="4"/>
      <c r="N2356" s="4"/>
    </row>
    <row r="2357" spans="1:14" x14ac:dyDescent="0.2">
      <c r="A2357" s="4"/>
      <c r="N2357" s="4"/>
    </row>
    <row r="2358" spans="1:14" x14ac:dyDescent="0.2">
      <c r="A2358" s="4"/>
      <c r="N2358" s="4"/>
    </row>
    <row r="2359" spans="1:14" x14ac:dyDescent="0.2">
      <c r="A2359" s="4"/>
      <c r="N2359" s="4"/>
    </row>
    <row r="2360" spans="1:14" x14ac:dyDescent="0.2">
      <c r="A2360" s="4"/>
      <c r="N2360" s="4"/>
    </row>
    <row r="2361" spans="1:14" x14ac:dyDescent="0.2">
      <c r="A2361" s="4"/>
      <c r="N2361" s="4"/>
    </row>
    <row r="2362" spans="1:14" x14ac:dyDescent="0.2">
      <c r="A2362" s="4"/>
      <c r="N2362" s="4"/>
    </row>
    <row r="2363" spans="1:14" x14ac:dyDescent="0.2">
      <c r="A2363" s="4"/>
      <c r="N2363" s="4"/>
    </row>
    <row r="2364" spans="1:14" x14ac:dyDescent="0.2">
      <c r="A2364" s="4"/>
      <c r="N2364" s="4"/>
    </row>
    <row r="2365" spans="1:14" x14ac:dyDescent="0.2">
      <c r="A2365" s="4"/>
      <c r="N2365" s="4"/>
    </row>
    <row r="2366" spans="1:14" x14ac:dyDescent="0.2">
      <c r="A2366" s="4"/>
      <c r="N2366" s="4"/>
    </row>
    <row r="2367" spans="1:14" x14ac:dyDescent="0.2">
      <c r="A2367" s="4"/>
      <c r="N2367" s="4"/>
    </row>
    <row r="2368" spans="1:14" x14ac:dyDescent="0.2">
      <c r="A2368" s="4"/>
      <c r="N2368" s="4"/>
    </row>
    <row r="2369" spans="1:14" x14ac:dyDescent="0.2">
      <c r="A2369" s="4"/>
      <c r="N2369" s="4"/>
    </row>
    <row r="2370" spans="1:14" x14ac:dyDescent="0.2">
      <c r="A2370" s="4"/>
      <c r="N2370" s="4"/>
    </row>
    <row r="2371" spans="1:14" x14ac:dyDescent="0.2">
      <c r="A2371" s="4"/>
      <c r="N2371" s="4"/>
    </row>
    <row r="2372" spans="1:14" x14ac:dyDescent="0.2">
      <c r="A2372" s="4"/>
      <c r="N2372" s="4"/>
    </row>
    <row r="2373" spans="1:14" x14ac:dyDescent="0.2">
      <c r="A2373" s="4"/>
      <c r="N2373" s="4"/>
    </row>
    <row r="2374" spans="1:14" x14ac:dyDescent="0.2">
      <c r="A2374" s="4"/>
      <c r="N2374" s="4"/>
    </row>
    <row r="2375" spans="1:14" x14ac:dyDescent="0.2">
      <c r="A2375" s="4"/>
      <c r="N2375" s="4"/>
    </row>
    <row r="2376" spans="1:14" x14ac:dyDescent="0.2">
      <c r="A2376" s="4"/>
      <c r="N2376" s="4"/>
    </row>
    <row r="2377" spans="1:14" x14ac:dyDescent="0.2">
      <c r="A2377" s="4"/>
      <c r="N2377" s="4"/>
    </row>
    <row r="2378" spans="1:14" x14ac:dyDescent="0.2">
      <c r="A2378" s="4"/>
      <c r="N2378" s="4"/>
    </row>
    <row r="2379" spans="1:14" x14ac:dyDescent="0.2">
      <c r="A2379" s="4"/>
      <c r="N2379" s="4"/>
    </row>
    <row r="2380" spans="1:14" x14ac:dyDescent="0.2">
      <c r="A2380" s="4"/>
      <c r="N2380" s="4"/>
    </row>
    <row r="2381" spans="1:14" x14ac:dyDescent="0.2">
      <c r="A2381" s="4"/>
      <c r="N2381" s="4"/>
    </row>
    <row r="2382" spans="1:14" x14ac:dyDescent="0.2">
      <c r="A2382" s="4"/>
      <c r="N2382" s="4"/>
    </row>
    <row r="2383" spans="1:14" x14ac:dyDescent="0.2">
      <c r="A2383" s="4"/>
      <c r="N2383" s="4"/>
    </row>
    <row r="2384" spans="1:14" x14ac:dyDescent="0.2">
      <c r="A2384" s="4"/>
      <c r="N2384" s="4"/>
    </row>
    <row r="2385" spans="1:14" x14ac:dyDescent="0.2">
      <c r="A2385" s="4"/>
      <c r="N2385" s="4"/>
    </row>
    <row r="2386" spans="1:14" x14ac:dyDescent="0.2">
      <c r="A2386" s="4"/>
      <c r="N2386" s="4"/>
    </row>
    <row r="2387" spans="1:14" x14ac:dyDescent="0.2">
      <c r="A2387" s="4"/>
      <c r="N2387" s="4"/>
    </row>
    <row r="2388" spans="1:14" x14ac:dyDescent="0.2">
      <c r="A2388" s="4"/>
      <c r="N2388" s="4"/>
    </row>
    <row r="2389" spans="1:14" x14ac:dyDescent="0.2">
      <c r="A2389" s="4"/>
      <c r="N2389" s="4"/>
    </row>
    <row r="2390" spans="1:14" x14ac:dyDescent="0.2">
      <c r="A2390" s="4"/>
      <c r="N2390" s="4"/>
    </row>
    <row r="2391" spans="1:14" x14ac:dyDescent="0.2">
      <c r="A2391" s="4"/>
      <c r="N2391" s="4"/>
    </row>
    <row r="2392" spans="1:14" x14ac:dyDescent="0.2">
      <c r="A2392" s="4"/>
      <c r="N2392" s="4"/>
    </row>
    <row r="2393" spans="1:14" x14ac:dyDescent="0.2">
      <c r="A2393" s="4"/>
      <c r="N2393" s="4"/>
    </row>
    <row r="2394" spans="1:14" x14ac:dyDescent="0.2">
      <c r="A2394" s="4"/>
      <c r="N2394" s="4"/>
    </row>
    <row r="2395" spans="1:14" x14ac:dyDescent="0.2">
      <c r="A2395" s="4"/>
      <c r="N2395" s="4"/>
    </row>
    <row r="2396" spans="1:14" x14ac:dyDescent="0.2">
      <c r="A2396" s="4"/>
      <c r="N2396" s="4"/>
    </row>
    <row r="2397" spans="1:14" x14ac:dyDescent="0.2">
      <c r="A2397" s="4"/>
      <c r="N2397" s="4"/>
    </row>
    <row r="2398" spans="1:14" x14ac:dyDescent="0.2">
      <c r="A2398" s="4"/>
      <c r="N2398" s="4"/>
    </row>
    <row r="2399" spans="1:14" x14ac:dyDescent="0.2">
      <c r="A2399" s="4"/>
      <c r="N2399" s="4"/>
    </row>
    <row r="2400" spans="1:14" x14ac:dyDescent="0.2">
      <c r="A2400" s="4"/>
      <c r="N2400" s="4"/>
    </row>
  </sheetData>
  <sheetProtection algorithmName="SHA-512" hashValue="lIbcn3HkODqG1fB2k+c/DTxQUOcuI3Zzwa/Jn0h0ZGveaMDlZmh+dWP9W35u1brRcJvciO/hXbEzsEhl+Tcqcg==" saltValue="QNPnmbOK2LQ1NQngqP8FNg==" spinCount="100000" sheet="1" selectLockedCells="1"/>
  <autoFilter ref="A1:R94"/>
  <sortState ref="A3:Q106">
    <sortCondition sortBy="cellColor" ref="A3:A106" dxfId="0"/>
    <sortCondition ref="B3:B106"/>
  </sortState>
  <pageMargins left="0.7" right="0.7" top="0.78740157499999996" bottom="0.78740157499999996" header="0.3" footer="0.3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9" sqref="C29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Hajžman Miloslav</dc:creator>
  <cp:lastModifiedBy>Brašnička Jaroslav, Ing.</cp:lastModifiedBy>
  <cp:lastPrinted>2020-05-07T06:11:44Z</cp:lastPrinted>
  <dcterms:created xsi:type="dcterms:W3CDTF">2012-12-06T07:21:13Z</dcterms:created>
  <dcterms:modified xsi:type="dcterms:W3CDTF">2021-05-12T10:27:13Z</dcterms:modified>
</cp:coreProperties>
</file>